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jpeg" ContentType="image/jpeg"/>
  <Default Extension="emf" ContentType="image/x-emf"/>
  <Override PartName="/xl/drawings/drawing4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 firstSheet="1" activeTab="9"/>
  </bookViews>
  <sheets>
    <sheet name="Титульник" sheetId="12" r:id="rId1"/>
    <sheet name="Содержание" sheetId="1" r:id="rId2"/>
    <sheet name="Комплектация стенда№1" sheetId="10" r:id="rId3"/>
    <sheet name="Комплектация стенда №2" sheetId="11" r:id="rId4"/>
    <sheet name="Форма 1" sheetId="2" r:id="rId5"/>
    <sheet name="Форма 2" sheetId="3" r:id="rId6"/>
    <sheet name="Форма 3" sheetId="4" r:id="rId7"/>
    <sheet name="Форма 4" sheetId="5" r:id="rId8"/>
    <sheet name="Форма 5" sheetId="6" r:id="rId9"/>
    <sheet name="Форма 6" sheetId="7" r:id="rId10"/>
    <sheet name="Форма 7" sheetId="9" r:id="rId11"/>
  </sheets>
  <calcPr calcId="125725"/>
</workbook>
</file>

<file path=xl/calcChain.xml><?xml version="1.0" encoding="utf-8"?>
<calcChain xmlns="http://schemas.openxmlformats.org/spreadsheetml/2006/main">
  <c r="S109" i="4"/>
  <c r="S108"/>
  <c r="K26" i="7"/>
  <c r="S57" i="4"/>
  <c r="S56"/>
  <c r="S103"/>
  <c r="S104"/>
  <c r="S105"/>
  <c r="S106"/>
  <c r="S102"/>
  <c r="R22" i="7"/>
  <c r="Q20" i="6"/>
  <c r="K34"/>
  <c r="S94" i="4" l="1"/>
  <c r="S95"/>
  <c r="S96"/>
  <c r="S97"/>
  <c r="S98"/>
  <c r="S99"/>
  <c r="S100"/>
  <c r="S93"/>
  <c r="S92"/>
  <c r="S22"/>
  <c r="S81"/>
  <c r="S82"/>
  <c r="S83"/>
  <c r="S84"/>
  <c r="S85"/>
  <c r="S86"/>
  <c r="S87"/>
  <c r="S88"/>
  <c r="S89"/>
  <c r="S90"/>
  <c r="S91"/>
  <c r="S80"/>
  <c r="S112"/>
  <c r="S113"/>
  <c r="S114"/>
  <c r="S111"/>
  <c r="S73"/>
  <c r="S74"/>
  <c r="S75"/>
  <c r="S76"/>
  <c r="S77"/>
  <c r="S78"/>
  <c r="S72"/>
  <c r="S60"/>
  <c r="S61"/>
  <c r="S62"/>
  <c r="S63"/>
  <c r="S64"/>
  <c r="S65"/>
  <c r="S66"/>
  <c r="S67"/>
  <c r="S68"/>
  <c r="S69"/>
  <c r="S70"/>
  <c r="S71"/>
  <c r="S59"/>
  <c r="S42"/>
  <c r="S43"/>
  <c r="S44"/>
  <c r="S45"/>
  <c r="S46"/>
  <c r="S47"/>
  <c r="S48"/>
  <c r="S49"/>
  <c r="S50"/>
  <c r="S51"/>
  <c r="S52"/>
  <c r="S53"/>
  <c r="S54"/>
  <c r="S19"/>
  <c r="S20"/>
  <c r="S21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18"/>
  <c r="X15" i="7"/>
  <c r="W15"/>
  <c r="X14" i="2"/>
  <c r="X13"/>
  <c r="W14"/>
  <c r="W13"/>
  <c r="M27" i="5"/>
  <c r="K35" s="1"/>
  <c r="W36" s="1"/>
  <c r="P14" i="9" s="1"/>
  <c r="Q44" i="3"/>
  <c r="P28"/>
  <c r="P29"/>
  <c r="P27"/>
  <c r="K121" i="4" l="1"/>
  <c r="W122" s="1"/>
  <c r="P13" i="9" s="1"/>
  <c r="K51" i="3"/>
  <c r="X50" s="1"/>
  <c r="P12" i="9" s="1"/>
  <c r="W26" i="7"/>
  <c r="P16" i="9" s="1"/>
  <c r="W35" i="6"/>
  <c r="P15" i="9" s="1"/>
  <c r="P17" l="1"/>
</calcChain>
</file>

<file path=xl/sharedStrings.xml><?xml version="1.0" encoding="utf-8"?>
<sst xmlns="http://schemas.openxmlformats.org/spreadsheetml/2006/main" count="712" uniqueCount="353">
  <si>
    <t>СОДЕРЖАНИЕ:</t>
  </si>
  <si>
    <t>E-mail</t>
  </si>
  <si>
    <t>ДЛЯ УЧАСТНИКОВ СО СТЕНДАМИ       САМОСТОЯТЕЛЬНОЙ ЗАСТРОЙКИ</t>
  </si>
  <si>
    <t>Пожалуйста, ниже укажите координаты вашей фирмы-застройщика:</t>
  </si>
  <si>
    <t>Пожалуйста, нарисуйте схематично план своего стенда по сетке, приведенной ниже, укажите в соответствующем масштабе все элементы стенда - стены, мебель, розетки, осветительные приборы и т.д.</t>
  </si>
  <si>
    <t>Подпись</t>
  </si>
  <si>
    <t>Ф.И.О.</t>
  </si>
  <si>
    <t>Дата</t>
  </si>
  <si>
    <t>М.П.</t>
  </si>
  <si>
    <r>
      <rPr>
        <b/>
        <sz val="11"/>
        <rFont val="Times New Roman"/>
        <family val="1"/>
        <charset val="204"/>
      </rPr>
      <t>Контакт:</t>
    </r>
    <r>
      <rPr>
        <sz val="11"/>
        <rFont val="Times New Roman"/>
        <family val="1"/>
        <charset val="204"/>
      </rPr>
      <t xml:space="preserve">  Вадим Ишханов</t>
    </r>
  </si>
  <si>
    <t xml:space="preserve">ДОПОЛНИТЕЛЬНАЯ НАДПИСЬ  (максимум 30 символов) И ЛОГОТИП НА ФРИЗОВОЙ ПАНЕЛИ </t>
  </si>
  <si>
    <t>Дополнительный символ</t>
  </si>
  <si>
    <t>Логотип одноцветный</t>
  </si>
  <si>
    <t>Логотип многоцветный</t>
  </si>
  <si>
    <t>Количество</t>
  </si>
  <si>
    <t>х</t>
  </si>
  <si>
    <r>
      <t>Стоимость*</t>
    </r>
    <r>
      <rPr>
        <sz val="10"/>
        <color theme="1"/>
        <rFont val="Times New Roman"/>
        <family val="1"/>
        <charset val="204"/>
      </rPr>
      <t xml:space="preserve"> (с учетом НДС 18%)</t>
    </r>
  </si>
  <si>
    <t>руб.</t>
  </si>
  <si>
    <t>ИТОГО</t>
  </si>
  <si>
    <t>ИТОГО Руб.</t>
  </si>
  <si>
    <t>Дополнительная надпись на одном языке (цвет надписи – белый, высота букв – 100 мм</t>
  </si>
  <si>
    <t xml:space="preserve">ГРАФИЧЕСКИЕ РАБОТЫ И ХУДОЖЕСТВЕННОЕ ОФОРМЛЕНИЕ СТЕНДА  </t>
  </si>
  <si>
    <t>Полноцветная печать на пленке и оклейка за 1 кв.м.**</t>
  </si>
  <si>
    <t>Х</t>
  </si>
  <si>
    <t>Стоимость *</t>
  </si>
  <si>
    <t>Руб.</t>
  </si>
  <si>
    <t>Для размещения логотипа Вашей компании или других графических работ на стеновых панелях, кубах и т.д. и получения дополнительной информации о ценах, пожалуйста, обращайтесь в Техническую дирекцию компании ООО «Бизнес Диалог».</t>
  </si>
  <si>
    <t>*Стоимость  указана в  Рублях с учетом НДС 18%.</t>
  </si>
  <si>
    <t>ИТОГО (Форма №2) с учетом НДС 18%</t>
  </si>
  <si>
    <t>КОНСТРУКЦИЯ СТЕНДА. МЕБЕЛЬ.</t>
  </si>
  <si>
    <t>Код</t>
  </si>
  <si>
    <t>Наименование</t>
  </si>
  <si>
    <t>Спецификация</t>
  </si>
  <si>
    <t>Кол-во</t>
  </si>
  <si>
    <t>шт.</t>
  </si>
  <si>
    <t>ПЛАН СТЕНДА.</t>
  </si>
  <si>
    <t>НАДПИСЬ НА ФРИЗОВОЙ ПАНЕЛИ.
ГРАФИЧЕСКИЕ РАБОТЫ И ХУДОЖЕСТВЕННОЕ ОФОРМЛЕНИЕ.</t>
  </si>
  <si>
    <t>1. Пожалуйста, не заказывайте повторно  оборудование, которое уже включено в Ваш стенд</t>
  </si>
  <si>
    <t>2. Все предметы предоставляются на условиях аренды.</t>
  </si>
  <si>
    <t>За оборудование, заказанное позже указанной даты, взимается дополнительная плата в размере 20% от стоимости заказа. За любые услуги, заказанные во время монтажа и  работы выставки, взимается дополнительная плата в размере 100%.</t>
  </si>
  <si>
    <t>Стоимость  указана в  Рублях с учетом НДС 18%.</t>
  </si>
  <si>
    <t xml:space="preserve">ВРЕМЕННЫЙ ПЕРСОНАЛ. УБОРКА                                                                          </t>
  </si>
  <si>
    <t>Переводчики, стендисты предоставляются по индивидуальному запросу, оправленному вашему персональному менеджеру.</t>
  </si>
  <si>
    <t>В арендную ставку включена стоимость общей уборки павильонов и выставочного комплекса. В период проведения Выставки будет производиться уборка проходов между стендами. Участникам, которым необходима уборка на стенде, следует заказать услугу ежедневной̆ уборки стенда отдельно.</t>
  </si>
  <si>
    <t>Площадь стенда (м2)</t>
  </si>
  <si>
    <t>Стоимость** за 1м2</t>
  </si>
  <si>
    <t xml:space="preserve">         Цена*        (Руб.)</t>
  </si>
  <si>
    <t>Сумма (Руб.) (с учетом НДС 18%)</t>
  </si>
  <si>
    <t xml:space="preserve">**Стоимость  указана в  Рублях с учетом НДС 18%. </t>
  </si>
  <si>
    <t>БЭЙДЖИ ДЛЯ ЭКСПОНЕНТОВ.</t>
  </si>
  <si>
    <t>Площадь стенда (m2)</t>
  </si>
  <si>
    <t>Всего Руб.</t>
  </si>
  <si>
    <r>
      <rPr>
        <b/>
        <sz val="11"/>
        <color theme="1"/>
        <rFont val="Times New Roman"/>
        <family val="1"/>
        <charset val="204"/>
      </rPr>
      <t>ЕЖЕДНЕВНАЯ УБОРКА СТЕНДА*</t>
    </r>
    <r>
      <rPr>
        <sz val="11"/>
        <color theme="1"/>
        <rFont val="Times New Roman"/>
        <family val="1"/>
        <charset val="204"/>
      </rPr>
      <t xml:space="preserve"> (цены указаны за весь период выставки)</t>
    </r>
  </si>
  <si>
    <r>
      <t xml:space="preserve">Скидки на уборку: от 50 до 100 кв.м. – </t>
    </r>
    <r>
      <rPr>
        <b/>
        <sz val="10"/>
        <color theme="1"/>
        <rFont val="Times New Roman"/>
        <family val="1"/>
        <charset val="204"/>
      </rPr>
      <t>10%</t>
    </r>
    <r>
      <rPr>
        <sz val="10"/>
        <color theme="1"/>
        <rFont val="Times New Roman"/>
        <family val="1"/>
        <charset val="204"/>
      </rPr>
      <t xml:space="preserve">, от 100 и выше – </t>
    </r>
    <r>
      <rPr>
        <b/>
        <sz val="10"/>
        <color theme="1"/>
        <rFont val="Times New Roman"/>
        <family val="1"/>
        <charset val="204"/>
      </rPr>
      <t>15%</t>
    </r>
  </si>
  <si>
    <t xml:space="preserve">     Имя    [рус]</t>
  </si>
  <si>
    <t>Имя [англ]</t>
  </si>
  <si>
    <t>Фамилия [рус]</t>
  </si>
  <si>
    <t>Фамилия [англ]</t>
  </si>
  <si>
    <t xml:space="preserve">      Компания       [рус]</t>
  </si>
  <si>
    <t>Компания [англ]</t>
  </si>
  <si>
    <t>Должность [рус]</t>
  </si>
  <si>
    <t>Должность [англ]</t>
  </si>
  <si>
    <t>ИТОГО (Форма №3) с учетом НДС 18%</t>
  </si>
  <si>
    <t>ИТОГО (Форма №4) с учетом НДС 18%</t>
  </si>
  <si>
    <t>Подтверждаю вышеупомянутую информацию</t>
  </si>
  <si>
    <t>Номер павильона</t>
  </si>
  <si>
    <t>Контактное лицо</t>
  </si>
  <si>
    <t>Название компании</t>
  </si>
  <si>
    <t>Номер стенда</t>
  </si>
  <si>
    <t>Телефон/Факс</t>
  </si>
  <si>
    <t>Стоимость**</t>
  </si>
  <si>
    <t>Итого Руб.</t>
  </si>
  <si>
    <t>Пригласительные на вечерний прием</t>
  </si>
  <si>
    <t>ИТОГОВЫЙ БЛАНК ЗАКАЗА.</t>
  </si>
  <si>
    <t>Формы заказа</t>
  </si>
  <si>
    <t>Описание</t>
  </si>
  <si>
    <t>Стоимость (руб.)</t>
  </si>
  <si>
    <t>Форма №1</t>
  </si>
  <si>
    <t>Форма №2</t>
  </si>
  <si>
    <t>Форма №3</t>
  </si>
  <si>
    <t>Форма №4</t>
  </si>
  <si>
    <t>Форма №5</t>
  </si>
  <si>
    <t>Форма №6</t>
  </si>
  <si>
    <t>План стенда</t>
  </si>
  <si>
    <t>Надпись на фризовой панели. Графические работы и худужественное оформление.</t>
  </si>
  <si>
    <t>Конструкция стенда. Мебель.</t>
  </si>
  <si>
    <t>Временный персонал. Уборка.</t>
  </si>
  <si>
    <t>Бэйджи для экспонентов.</t>
  </si>
  <si>
    <t>ИТОГО:</t>
  </si>
  <si>
    <r>
      <t xml:space="preserve">Получение данного бланка-заказа (скан или факс Формы №1 и Формы №8), подписанного Участником и скрепленного печатью с указанием даты, считается окончательным подтверждением согласия клиента оплатить стоимость заказанных услуг. Заказы, направленные Организатору без надлежащего оформления, не могут быть приняты к исполнению. Весь документ со всеми заполненными формами необходимо предоставить в </t>
    </r>
    <r>
      <rPr>
        <b/>
        <u/>
        <sz val="11"/>
        <color theme="1"/>
        <rFont val="Times New Roman"/>
        <family val="1"/>
        <charset val="204"/>
      </rPr>
      <t>электронном виде .</t>
    </r>
  </si>
  <si>
    <t>ИТОГО (Форма №5) с учетом НДС 18%</t>
  </si>
  <si>
    <t>ИТОГО (Форма №6) с учетом НДС 18%</t>
  </si>
  <si>
    <t>Надпись на одном языке (входит в стоимость стенда: кол-во символов до 30, цвет надписи – белый на черном фоне, высота букв – 100 мм)</t>
  </si>
  <si>
    <t>ВРЕМЕННЫЙ ПЕРСОНАЛ. УБОРКА.</t>
  </si>
  <si>
    <t>Подробную информацию о регистрации участников и выдаче бэйджей Вы найдете на сайте. Штраф за утерю бэйджа и его замену составляет 1 000 рублей.</t>
  </si>
  <si>
    <t xml:space="preserve">Производится до открытия выставки и ежедневно по тарифу 200 Руб. за м2. </t>
  </si>
  <si>
    <t>1.1</t>
  </si>
  <si>
    <t>1.2</t>
  </si>
  <si>
    <t>1.3</t>
  </si>
  <si>
    <t>1.4</t>
  </si>
  <si>
    <t>1.5</t>
  </si>
  <si>
    <t>1.6</t>
  </si>
  <si>
    <t>1.7</t>
  </si>
  <si>
    <t>1.8</t>
  </si>
  <si>
    <t>1.9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</si>
  <si>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</si>
  <si>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</si>
  <si>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</si>
  <si>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</si>
  <si>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</si>
  <si>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</si>
  <si>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</si>
  <si>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</si>
  <si>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</si>
  <si>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</si>
  <si>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</si>
  <si>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</si>
  <si>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</si>
  <si>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</si>
  <si>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Элемент стены с распашной дверью (ДСП - белое)</t>
  </si>
  <si>
    <t>Элемент стены с раздвижной дверью (Пластик - белый)</t>
  </si>
  <si>
    <t>2500Х1000</t>
  </si>
  <si>
    <t>2500Х500</t>
  </si>
  <si>
    <t>Подиум , Н-70,Н-470,Н-700,Н-1000</t>
  </si>
  <si>
    <t>1000Х1000</t>
  </si>
  <si>
    <t>R100Х1000</t>
  </si>
  <si>
    <t>1000Х500</t>
  </si>
  <si>
    <t>R1000ХR500</t>
  </si>
  <si>
    <t>500Х500</t>
  </si>
  <si>
    <t>R500Х500</t>
  </si>
  <si>
    <t>Элемент стены</t>
  </si>
  <si>
    <t>Информ. Стойка  Н-1000</t>
  </si>
  <si>
    <t>1.24</t>
  </si>
  <si>
    <t>500х500</t>
  </si>
  <si>
    <t>Архивный шкаф  Н -1000</t>
  </si>
  <si>
    <t>Архивный шкаф  Н -700</t>
  </si>
  <si>
    <t>R1000хR500</t>
  </si>
  <si>
    <t>500хR500</t>
  </si>
  <si>
    <t>500ХR500</t>
  </si>
  <si>
    <t>Стол-подиум Н - 700</t>
  </si>
  <si>
    <t>1.25</t>
  </si>
  <si>
    <t>1.26</t>
  </si>
  <si>
    <t>1.27</t>
  </si>
  <si>
    <t>1.28</t>
  </si>
  <si>
    <t>1.29</t>
  </si>
  <si>
    <t>1.30</t>
  </si>
  <si>
    <t>1.31</t>
  </si>
  <si>
    <t>1.32</t>
  </si>
  <si>
    <t>1.33</t>
  </si>
  <si>
    <t>1.34</t>
  </si>
  <si>
    <t>1.35</t>
  </si>
  <si>
    <t>1.36</t>
  </si>
  <si>
    <t>1.37</t>
  </si>
  <si>
    <t>Витрины , Н- 2500 + 2 светильника (диагональная полка)</t>
  </si>
  <si>
    <t>Витрины , Н- 2500 + 2 светильника</t>
  </si>
  <si>
    <t xml:space="preserve">Витрины , Н- 2500+ 1 светильник  </t>
  </si>
  <si>
    <t>Витрины оружейной, Н-2500+ 4 светильника</t>
  </si>
  <si>
    <t>Витрина , Н - 1000 (диагональная полка)</t>
  </si>
  <si>
    <t>Витрина , Н- 2500 + 2 светильника (диагональная полка)</t>
  </si>
  <si>
    <t>Витрина , Н- 2500 + 2 светильника</t>
  </si>
  <si>
    <t xml:space="preserve">Витрина , Н- 2500+ 1 светильник  </t>
  </si>
  <si>
    <t>Витрина оружейная, Н-2500+ 4 светильника</t>
  </si>
  <si>
    <t>R1000ХD500</t>
  </si>
  <si>
    <t>2000Х500</t>
  </si>
  <si>
    <t>Стеллаж , Н-2500</t>
  </si>
  <si>
    <t>Полка на консолях - прямая.</t>
  </si>
  <si>
    <t>Полка на консолях - наклонная.</t>
  </si>
  <si>
    <t>1п/м.</t>
  </si>
  <si>
    <t>2.1</t>
  </si>
  <si>
    <t>2.2</t>
  </si>
  <si>
    <t>Стол  Н -750</t>
  </si>
  <si>
    <t>Стол круглый стеклянный</t>
  </si>
  <si>
    <t>D-800</t>
  </si>
  <si>
    <t>1100Х700</t>
  </si>
  <si>
    <t>600Х600</t>
  </si>
  <si>
    <t>Стул черный,раскладной, мягкий</t>
  </si>
  <si>
    <t>Стул нераскладной черный, мягкий</t>
  </si>
  <si>
    <t>Стул нераскладной черный, мягкий (хромированный)</t>
  </si>
  <si>
    <t>Стул барный</t>
  </si>
  <si>
    <t>Вешало передвижное</t>
  </si>
  <si>
    <t>Диван</t>
  </si>
  <si>
    <t>Журнальный стол</t>
  </si>
  <si>
    <t>Кресло</t>
  </si>
  <si>
    <t>Зеркало навесное</t>
  </si>
  <si>
    <t>Зеркало напольное</t>
  </si>
  <si>
    <t>Вешало пристенное</t>
  </si>
  <si>
    <t>Вешалка настенная</t>
  </si>
  <si>
    <t>Корзина для бумаг</t>
  </si>
  <si>
    <t>Подставка для проспектов</t>
  </si>
  <si>
    <t>Cooler + 1бутыль /19литров/</t>
  </si>
  <si>
    <t>1бутыль с водой  /19литров/ для Cooler</t>
  </si>
  <si>
    <t>Холодильник 80 литров.</t>
  </si>
  <si>
    <t>Плазменная панель 32",42" 1Х1день</t>
  </si>
  <si>
    <t>Плазменная панель 50",60" 1Х1день</t>
  </si>
  <si>
    <t>DVD- плейер 1Х1день</t>
  </si>
  <si>
    <t>Стойка под плазменную панель 1Х1день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</si>
  <si>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</si>
  <si>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</si>
  <si>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</si>
  <si>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</si>
  <si>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</si>
  <si>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</si>
  <si>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</si>
  <si>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</si>
  <si>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</si>
  <si>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Светильник люминесцентный</t>
  </si>
  <si>
    <t>Светильник СПОТ врезной</t>
  </si>
  <si>
    <t>Светильник СПОТ на шинопроводе</t>
  </si>
  <si>
    <t>Светильник мини-галогенный</t>
  </si>
  <si>
    <t>Прожектор галогенный</t>
  </si>
  <si>
    <t>150 - 500W</t>
  </si>
  <si>
    <t>3.10</t>
  </si>
  <si>
    <t>3.11</t>
  </si>
  <si>
    <t>3.12</t>
  </si>
  <si>
    <t>3.13</t>
  </si>
  <si>
    <t>Розетки штепсельной до 2500 Вт.</t>
  </si>
  <si>
    <t>Розетки штепсельной до 1000 Вт.(Стандарт) 24 часа.</t>
  </si>
  <si>
    <t>Розетки штепсельной до 1500 Вт. 24 часа.</t>
  </si>
  <si>
    <t>Розетки штепсельной до 2500 Вт. 24 часа.</t>
  </si>
  <si>
    <t>Прожектор галогенный на штанге</t>
  </si>
  <si>
    <t>Прожектор металлогалогенный</t>
  </si>
  <si>
    <t>Розетка штепсельная до 1000 Вт.(Стандарт)</t>
  </si>
  <si>
    <t>Розетка штепсельная до 1500 Вт.</t>
  </si>
  <si>
    <t>Розетка штепсельная до 2500 Вт.</t>
  </si>
  <si>
    <t>Розетка штепсельная до 1000 Вт.(Стандарт) 24 часа.</t>
  </si>
  <si>
    <t>Розетка штепсельная до 1500 Вт. 24 часа.</t>
  </si>
  <si>
    <t>Розетка штепсельная до 2500 Вт. 24 часа.</t>
  </si>
  <si>
    <t>220В.</t>
  </si>
  <si>
    <t>4.1</t>
  </si>
  <si>
    <t>4.2</t>
  </si>
  <si>
    <t>4.3</t>
  </si>
  <si>
    <t>4.4</t>
  </si>
  <si>
    <r>
      <t xml:space="preserve"> </t>
    </r>
    <r>
      <rPr>
        <b/>
        <sz val="11"/>
        <rFont val="Times New Roman"/>
        <family val="1"/>
        <charset val="204"/>
      </rPr>
      <t>Е-mail</t>
    </r>
    <r>
      <rPr>
        <sz val="11"/>
        <rFont val="Times New Roman"/>
        <family val="1"/>
        <charset val="204"/>
      </rPr>
      <t>: vi@bd-event.ru</t>
    </r>
  </si>
  <si>
    <r>
      <rPr>
        <b/>
        <sz val="11"/>
        <rFont val="Times New Roman"/>
        <family val="1"/>
        <charset val="204"/>
      </rPr>
      <t>Е-mail</t>
    </r>
    <r>
      <rPr>
        <sz val="11"/>
        <rFont val="Times New Roman"/>
        <family val="1"/>
        <charset val="204"/>
      </rPr>
      <t>: vi@bd-event.ru</t>
    </r>
  </si>
  <si>
    <r>
      <rPr>
        <b/>
        <sz val="11"/>
        <rFont val="Times New Roman"/>
        <family val="1"/>
        <charset val="204"/>
      </rPr>
      <t>Е-mai</t>
    </r>
    <r>
      <rPr>
        <sz val="11"/>
        <rFont val="Times New Roman"/>
        <family val="1"/>
        <charset val="204"/>
      </rPr>
      <t>l: vi@bd-event.ru</t>
    </r>
  </si>
  <si>
    <t>Каждая компания-экспонент обеспечивается бэйджами (Удостоверение Участника) для персонала на стенде из расчёта 1 (один) бэйдж на 3 m2 занимаемой выставочной площади. 
При необходимости бэйджи можно заказать дополнительно по цене 600,00 Руб. за шт., *на все дни выставки</t>
  </si>
  <si>
    <t>ЗАКАЗ  ПРИГЛАСИТЕЛЬНЫХ БИЛЕТОВ НА ВЕЧЕРНИЙ ПРИЕМ.</t>
  </si>
  <si>
    <r>
      <rPr>
        <b/>
        <sz val="11"/>
        <rFont val="Times New Roman"/>
        <family val="1"/>
        <charset val="204"/>
      </rPr>
      <t>Тел</t>
    </r>
    <r>
      <rPr>
        <sz val="11"/>
        <rFont val="Times New Roman"/>
        <family val="1"/>
        <charset val="204"/>
      </rPr>
      <t>.: +7(916) 040 47 67</t>
    </r>
  </si>
  <si>
    <t>ПРИГЛАСИТЕЛЬНЫЕ БИЛЕТЫ НА ВЕЧЕРНЮЮ ПРОГРАММУ 05 ДЕКАБРЯ 2013г.</t>
  </si>
  <si>
    <t xml:space="preserve">Форма №1 – План стенда                                                                              </t>
  </si>
  <si>
    <t xml:space="preserve">Форма №2 – Надпись на фризовой панели. Графические работы                 </t>
  </si>
  <si>
    <t xml:space="preserve">Форма №3 – Конструкция стенда. Мебель. Электричество                           </t>
  </si>
  <si>
    <t xml:space="preserve">Форма №4 – Временный персонал. Уборка                                                   </t>
  </si>
  <si>
    <t xml:space="preserve">Форма №5 – Бэйджи для экспонентов                                                           </t>
  </si>
  <si>
    <t xml:space="preserve">Форма №6 – Заказ пригласительных билетов                          </t>
  </si>
  <si>
    <t>Настил коврового покрытия</t>
  </si>
  <si>
    <t>кв.м.</t>
  </si>
  <si>
    <r>
      <rPr>
        <b/>
        <sz val="11"/>
        <rFont val="Times New Roman"/>
        <family val="1"/>
        <charset val="204"/>
      </rPr>
      <t>Тел.</t>
    </r>
    <r>
      <rPr>
        <sz val="11"/>
        <rFont val="Times New Roman"/>
        <family val="1"/>
        <charset val="204"/>
      </rPr>
      <t>: +7(916) 040 47 67</t>
    </r>
  </si>
  <si>
    <r>
      <t>Если Вы заказали размещение логотипа, пожалуйста, вышлите макет логотипа</t>
    </r>
    <r>
      <rPr>
        <b/>
        <sz val="11"/>
        <color theme="1"/>
        <rFont val="Times New Roman"/>
        <family val="1"/>
        <charset val="204"/>
      </rPr>
      <t xml:space="preserve"> в векторном виде</t>
    </r>
    <r>
      <rPr>
        <sz val="11"/>
        <color theme="1"/>
        <rFont val="Times New Roman"/>
        <family val="1"/>
        <charset val="204"/>
      </rPr>
      <t xml:space="preserve"> в форматах *. </t>
    </r>
    <r>
      <rPr>
        <b/>
        <sz val="11"/>
        <color theme="1"/>
        <rFont val="Times New Roman"/>
        <family val="1"/>
        <charset val="204"/>
      </rPr>
      <t xml:space="preserve">CDR </t>
    </r>
    <r>
      <rPr>
        <sz val="11"/>
        <color theme="1"/>
        <rFont val="Times New Roman"/>
        <family val="1"/>
        <charset val="204"/>
      </rPr>
      <t xml:space="preserve">или *. </t>
    </r>
    <r>
      <rPr>
        <b/>
        <sz val="11"/>
        <color theme="1"/>
        <rFont val="Times New Roman"/>
        <family val="1"/>
        <charset val="204"/>
      </rPr>
      <t>EPS</t>
    </r>
    <r>
      <rPr>
        <sz val="11"/>
        <color theme="1"/>
        <rFont val="Times New Roman"/>
        <family val="1"/>
        <charset val="204"/>
      </rPr>
      <t xml:space="preserve"> на имя </t>
    </r>
    <r>
      <rPr>
        <b/>
        <sz val="11"/>
        <color theme="1"/>
        <rFont val="Times New Roman"/>
        <family val="1"/>
        <charset val="204"/>
      </rPr>
      <t>Вадима Ишханова</t>
    </r>
    <r>
      <rPr>
        <sz val="11"/>
        <color theme="1"/>
        <rFont val="Times New Roman"/>
        <family val="1"/>
        <charset val="204"/>
      </rPr>
      <t xml:space="preserve"> E-mail: </t>
    </r>
    <r>
      <rPr>
        <u/>
        <sz val="11"/>
        <color rgb="FF3333FF"/>
        <rFont val="Times New Roman"/>
        <family val="1"/>
        <charset val="204"/>
      </rPr>
      <t>vi@bd-event.ru</t>
    </r>
    <r>
      <rPr>
        <sz val="11"/>
        <color theme="1"/>
        <rFont val="Times New Roman"/>
        <family val="1"/>
        <charset val="204"/>
      </rPr>
      <t xml:space="preserve">, </t>
    </r>
    <r>
      <rPr>
        <sz val="11"/>
        <color theme="1"/>
        <rFont val="Times New Roman"/>
        <family val="1"/>
        <charset val="204"/>
      </rPr>
      <t xml:space="preserve"> либо на электронных носителях по почте/курьером по адресу: 105066, Москва, ул. Старая Басманная, д. 38/2, стр. 3, офис 703 ООО «Бизнес Диалог»</t>
    </r>
  </si>
  <si>
    <t>3.14</t>
  </si>
  <si>
    <t>3.15</t>
  </si>
  <si>
    <t>3.16</t>
  </si>
  <si>
    <t>3.17</t>
  </si>
  <si>
    <t>3.18</t>
  </si>
  <si>
    <t>3.19</t>
  </si>
  <si>
    <t>3.20</t>
  </si>
  <si>
    <t>Нагрузка  до 5,0 кВт/380В.</t>
  </si>
  <si>
    <t>Нагрузка от 5,1 кВт до 10,0 кВт/380В.</t>
  </si>
  <si>
    <t>Нагрузка  от 10,1  кВт  до 20,0 кВт/380В.</t>
  </si>
  <si>
    <t>Нагрузка  от 20,1  кВт до 40,0 кВт/380В.</t>
  </si>
  <si>
    <t>Нагрузка  от 40,1  кВт   до 55,0 кВт/380В.</t>
  </si>
  <si>
    <t>Нагрузка  от 55,1  кВт   до 80,0 кВт/380В.</t>
  </si>
  <si>
    <t>Нагрузка  от 80,1  кВт   до 130,0 кВт/380В.</t>
  </si>
  <si>
    <t>Нагрузка свыше 130,0 кВт/380В.</t>
  </si>
  <si>
    <t>1 точка</t>
  </si>
  <si>
    <t>КОМПЛЕКТАЦИЯ СТАНДАРТНОГО ВЫСТАВОЧНОГО МОДУЛЯ</t>
  </si>
  <si>
    <t>9 кв. м.</t>
  </si>
  <si>
    <t>12 кв. м.</t>
  </si>
  <si>
    <t xml:space="preserve">Подиум- 700 или 1000 - 1 шт.
</t>
  </si>
  <si>
    <t>Светильник Spot         - 3 шт.</t>
  </si>
  <si>
    <t>Розетка евро х 3        - 1 шт.</t>
  </si>
  <si>
    <t>Стол                            - 1 шт.</t>
  </si>
  <si>
    <t>Стул                            - 4 шт.</t>
  </si>
  <si>
    <t>Фризовая панель       - 1 шт.</t>
  </si>
  <si>
    <t>Корзина для бумаг    - 1 шт.</t>
  </si>
  <si>
    <t>Ковровое покрытие   - 9 м.кв</t>
  </si>
  <si>
    <t>Стол                               - 1 шт.</t>
  </si>
  <si>
    <t>Стул                               - 4 шт.</t>
  </si>
  <si>
    <t>Подиум- 700 или 1000    - 1 шт.</t>
  </si>
  <si>
    <t>Светильник Spot            - 3 шт.</t>
  </si>
  <si>
    <t xml:space="preserve">Розетка евро х 3            - 1 шт.  </t>
  </si>
  <si>
    <t>Фризовая панель           - 1 шт.</t>
  </si>
  <si>
    <t>Корзина для бумаг        - 1 шт.</t>
  </si>
  <si>
    <t>Ковровое покрытие      - 12 м.кв.</t>
  </si>
  <si>
    <t>18 кв. м.</t>
  </si>
  <si>
    <t>Стол                               - 2 шт.</t>
  </si>
  <si>
    <t>Стул                               - 6 шт.</t>
  </si>
  <si>
    <t>Подиум- 700 или 1000    - 2 шт.</t>
  </si>
  <si>
    <t>Светильник Spot            - 4 шт.</t>
  </si>
  <si>
    <t>Корзина для бумаг         - 1 шт.</t>
  </si>
  <si>
    <t>Ковровое покрытие      - 18 м.кв.</t>
  </si>
  <si>
    <t>15 кв. м.</t>
  </si>
  <si>
    <t>Ковровое покрытие      - 15 м.кв.</t>
  </si>
  <si>
    <t>Количество дополнительных бэйджей</t>
  </si>
  <si>
    <t>5.1</t>
  </si>
  <si>
    <t>5.2</t>
  </si>
  <si>
    <t>5.3</t>
  </si>
  <si>
    <t>5.4</t>
  </si>
  <si>
    <t>4.5</t>
  </si>
  <si>
    <t>Выделенная линия Интернет 10 M (Подключение + трафик - 1Гб)</t>
  </si>
  <si>
    <t>Безлимитный Интеренет (512 Kb)</t>
  </si>
  <si>
    <t>Безлимитный Интеренет (1024 Kb)</t>
  </si>
  <si>
    <t>Безлимитный Интеренет (2048 Kb)</t>
  </si>
  <si>
    <t>Безлимитный Интеренет (10 Mb)</t>
  </si>
  <si>
    <t>Заказ пригласительных билетов.</t>
  </si>
  <si>
    <t>2. ЛАМИНИРОВАНИЕ ЦВЕТНОЙ ПЛЕНКОЙ СТЕНОВЫХ ПАНЕЛЕЙ И СТОЕК.</t>
  </si>
  <si>
    <t>Оклейка пленкой «ORACAL»  серия 641</t>
  </si>
  <si>
    <t>Оклейка материалами Заказчика</t>
  </si>
  <si>
    <t>3. МЕБЕЛЬ, БЫТОВАЯ ТЕХНИКА</t>
  </si>
  <si>
    <t xml:space="preserve">4. ЭЛЕКТРООБОРУДОВАНИЕ. </t>
  </si>
  <si>
    <t>4.6</t>
  </si>
  <si>
    <t>4.7</t>
  </si>
  <si>
    <t>4.8</t>
  </si>
  <si>
    <t>4.9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</si>
  <si>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</si>
  <si>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</si>
  <si>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</si>
  <si>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</si>
  <si>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</si>
  <si>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</si>
  <si>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</si>
  <si>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</si>
  <si>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</si>
  <si>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4.19</t>
  </si>
  <si>
    <t>4.20</t>
  </si>
  <si>
    <t>4.21</t>
  </si>
  <si>
    <t>5. ИНТЕРНЕТ.</t>
  </si>
  <si>
    <t>5.5</t>
  </si>
  <si>
    <t>6.1</t>
  </si>
  <si>
    <t>6.2</t>
  </si>
  <si>
    <t>1. ЭЛЕМЕНТЫ КОНСТРУКЦИИ СТЕНДА.</t>
  </si>
  <si>
    <t xml:space="preserve">                                                    </t>
  </si>
  <si>
    <t xml:space="preserve">Форма №7 – Итоговы бланк заказа                             </t>
  </si>
  <si>
    <t>6. УСЛУГИ ПО ПОДВОДУ ВОДЫ И ОТВОДУ КАНАЛИЗАЦИИ.</t>
  </si>
  <si>
    <t>Подключение воды с мойкой /горячая+холодная вода/  (оборудование Исполнителя)</t>
  </si>
  <si>
    <t>1точка</t>
  </si>
  <si>
    <t>Подключение напорного шланга к оборудованию Заказчика и отвод воды в канализацию с проверкой соединений и составлением Акта разграничения</t>
  </si>
  <si>
    <t>7. ПРЕЗАНТАЦИОННОЕ ОБОРУДОВАНИЕ</t>
  </si>
  <si>
    <t>7.1</t>
  </si>
  <si>
    <t>7.2</t>
  </si>
  <si>
    <t>7.3</t>
  </si>
  <si>
    <t>7.4</t>
  </si>
  <si>
    <r>
      <t xml:space="preserve">ФОРМА №7 (обязательная)         </t>
    </r>
    <r>
      <rPr>
        <b/>
        <sz val="14"/>
        <color theme="0"/>
        <rFont val="Times New Roman"/>
        <family val="1"/>
        <charset val="204"/>
      </rPr>
      <t>Крайний срок подачи: 18 ноября 2014 г.</t>
    </r>
  </si>
  <si>
    <r>
      <t xml:space="preserve">ФОРМА №6                               </t>
    </r>
    <r>
      <rPr>
        <b/>
        <sz val="14"/>
        <color theme="0"/>
        <rFont val="Times New Roman"/>
        <family val="1"/>
        <charset val="204"/>
      </rPr>
      <t xml:space="preserve"> Крайний срок подачи: 18 ноября 2014 г.</t>
    </r>
  </si>
  <si>
    <r>
      <t xml:space="preserve">ФОРМА №5                                </t>
    </r>
    <r>
      <rPr>
        <b/>
        <sz val="14"/>
        <color theme="0"/>
        <rFont val="Times New Roman"/>
        <family val="1"/>
        <charset val="204"/>
      </rPr>
      <t>Крайний срок подачи: 18 ноября 2014 г.</t>
    </r>
  </si>
  <si>
    <t>Сообщите о количестве необходимых бэйджей до 15 ноября 2014г., для этого направьте организаторам данную заполненную форму:</t>
  </si>
  <si>
    <r>
      <t xml:space="preserve">Все бэйджи выдаются экспонентам  </t>
    </r>
    <r>
      <rPr>
        <b/>
        <sz val="11"/>
        <color theme="1"/>
        <rFont val="Times New Roman"/>
        <family val="1"/>
        <charset val="204"/>
      </rPr>
      <t>04 декабря  2014 г. с 12:00 – 19:00</t>
    </r>
    <r>
      <rPr>
        <sz val="11"/>
        <color theme="1"/>
        <rFont val="Times New Roman"/>
        <family val="1"/>
        <charset val="204"/>
      </rPr>
      <t xml:space="preserve">  на стойке регистрации в день заезда на выставку.</t>
    </r>
  </si>
  <si>
    <t>Список сотрудников (Ф.И.О., должность, название компании) для получения бейджей, направьте в электронном виде на адрес организаторов до 15 ноября 2014г в формате Excel по шаблону, приведенному ниже:</t>
  </si>
  <si>
    <r>
      <t xml:space="preserve">ФОРМА №4                             </t>
    </r>
    <r>
      <rPr>
        <b/>
        <sz val="14"/>
        <color theme="0"/>
        <rFont val="Times New Roman"/>
        <family val="1"/>
        <charset val="204"/>
      </rPr>
      <t xml:space="preserve"> Крайний срок подачи: 18 ноября 2014 г.</t>
    </r>
  </si>
  <si>
    <r>
      <t xml:space="preserve">ФОРМА №3                                      </t>
    </r>
    <r>
      <rPr>
        <b/>
        <sz val="14"/>
        <color theme="0"/>
        <rFont val="Times New Roman"/>
        <family val="1"/>
        <charset val="204"/>
      </rPr>
      <t>Крайний срок подачи: 18 ноября 2014г.</t>
    </r>
  </si>
  <si>
    <r>
      <t xml:space="preserve">** </t>
    </r>
    <r>
      <rPr>
        <sz val="9"/>
        <color theme="1"/>
        <rFont val="Times New Roman"/>
        <family val="1"/>
        <charset val="204"/>
      </rPr>
      <t>Макет для печати на пленке должен быть предоставлен не позднее 15 ноября 2014 г., в реальном размере с разрешением не менее 360 dpi</t>
    </r>
  </si>
  <si>
    <r>
      <t xml:space="preserve">ФОРМА №2                                     </t>
    </r>
    <r>
      <rPr>
        <b/>
        <sz val="14"/>
        <color theme="0"/>
        <rFont val="Times New Roman"/>
        <family val="1"/>
        <charset val="204"/>
      </rPr>
      <t>Крайний срок подачи: 18 ноября 2014г.</t>
    </r>
  </si>
  <si>
    <r>
      <t xml:space="preserve">ФОРМА №1                                     </t>
    </r>
    <r>
      <rPr>
        <b/>
        <sz val="14"/>
        <color theme="0"/>
        <rFont val="Times New Roman"/>
        <family val="1"/>
        <charset val="204"/>
      </rPr>
      <t>Крайний срок подачи: 18 ноября 2014г.</t>
    </r>
  </si>
</sst>
</file>

<file path=xl/styles.xml><?xml version="1.0" encoding="utf-8"?>
<styleSheet xmlns="http://schemas.openxmlformats.org/spreadsheetml/2006/main">
  <numFmts count="2">
    <numFmt numFmtId="164" formatCode="#,##0.00&quot;р.&quot;"/>
    <numFmt numFmtId="165" formatCode="#,##0.00_р_."/>
  </numFmts>
  <fonts count="32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24"/>
      <color theme="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8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u/>
      <sz val="11"/>
      <color rgb="FF3333FF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6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6"/>
      <color theme="0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theme="0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b/>
      <i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rgb="FF3333FF"/>
      <name val="Times New Roman"/>
      <family val="1"/>
      <charset val="204"/>
    </font>
    <font>
      <sz val="11"/>
      <color rgb="FF3333FF"/>
      <name val="Calibri"/>
      <family val="2"/>
      <charset val="204"/>
      <scheme val="minor"/>
    </font>
    <font>
      <b/>
      <sz val="16"/>
      <color theme="0"/>
      <name val="Trebuchet MS"/>
      <family val="2"/>
      <charset val="204"/>
    </font>
    <font>
      <b/>
      <sz val="16"/>
      <name val="Trebuchet MS"/>
      <family val="2"/>
      <charset val="204"/>
    </font>
    <font>
      <b/>
      <sz val="12"/>
      <color theme="1"/>
      <name val="Trebuchet MS"/>
      <family val="2"/>
      <charset val="204"/>
    </font>
    <font>
      <sz val="12"/>
      <color theme="1"/>
      <name val="Trebuchet MS"/>
      <family val="2"/>
      <charset val="204"/>
    </font>
    <font>
      <b/>
      <sz val="12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EAF1DB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306">
    <xf numFmtId="0" fontId="0" fillId="0" borderId="0" xfId="0"/>
    <xf numFmtId="0" fontId="6" fillId="3" borderId="0" xfId="0" applyFont="1" applyFill="1"/>
    <xf numFmtId="0" fontId="6" fillId="3" borderId="0" xfId="0" applyFont="1" applyFill="1" applyAlignment="1"/>
    <xf numFmtId="0" fontId="7" fillId="3" borderId="0" xfId="0" applyFont="1" applyFill="1"/>
    <xf numFmtId="0" fontId="3" fillId="0" borderId="0" xfId="0" applyFont="1"/>
    <xf numFmtId="0" fontId="3" fillId="0" borderId="6" xfId="0" applyFont="1" applyBorder="1" applyProtection="1">
      <protection locked="0"/>
    </xf>
    <xf numFmtId="0" fontId="3" fillId="0" borderId="19" xfId="0" applyFont="1" applyBorder="1" applyProtection="1">
      <protection locked="0"/>
    </xf>
    <xf numFmtId="0" fontId="3" fillId="3" borderId="0" xfId="0" applyFont="1" applyFill="1"/>
    <xf numFmtId="0" fontId="3" fillId="2" borderId="0" xfId="0" applyFont="1" applyFill="1"/>
    <xf numFmtId="0" fontId="3" fillId="3" borderId="0" xfId="0" applyFont="1" applyFill="1" applyAlignment="1">
      <alignment horizontal="center" vertical="center"/>
    </xf>
    <xf numFmtId="0" fontId="15" fillId="3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15" fillId="3" borderId="2" xfId="0" applyFont="1" applyFill="1" applyBorder="1" applyAlignment="1"/>
    <xf numFmtId="0" fontId="13" fillId="3" borderId="0" xfId="0" applyFont="1" applyFill="1"/>
    <xf numFmtId="164" fontId="3" fillId="0" borderId="0" xfId="0" applyNumberFormat="1" applyFont="1"/>
    <xf numFmtId="0" fontId="0" fillId="0" borderId="0" xfId="0" applyProtection="1">
      <protection hidden="1"/>
    </xf>
    <xf numFmtId="0" fontId="4" fillId="3" borderId="0" xfId="0" applyFont="1" applyFill="1" applyProtection="1">
      <protection hidden="1"/>
    </xf>
    <xf numFmtId="0" fontId="6" fillId="3" borderId="0" xfId="0" applyFont="1" applyFill="1" applyProtection="1">
      <protection hidden="1"/>
    </xf>
    <xf numFmtId="0" fontId="6" fillId="3" borderId="0" xfId="0" applyFont="1" applyFill="1" applyAlignment="1" applyProtection="1">
      <protection hidden="1"/>
    </xf>
    <xf numFmtId="0" fontId="6" fillId="0" borderId="1" xfId="0" applyFont="1" applyFill="1" applyBorder="1" applyProtection="1">
      <protection locked="0" hidden="1"/>
    </xf>
    <xf numFmtId="0" fontId="7" fillId="3" borderId="0" xfId="0" applyFont="1" applyFill="1" applyProtection="1">
      <protection hidden="1"/>
    </xf>
    <xf numFmtId="0" fontId="0" fillId="3" borderId="0" xfId="0" applyFill="1" applyProtection="1">
      <protection hidden="1"/>
    </xf>
    <xf numFmtId="0" fontId="3" fillId="0" borderId="0" xfId="0" applyFont="1" applyProtection="1">
      <protection hidden="1"/>
    </xf>
    <xf numFmtId="0" fontId="3" fillId="3" borderId="0" xfId="0" applyFont="1" applyFill="1" applyProtection="1">
      <protection hidden="1"/>
    </xf>
    <xf numFmtId="0" fontId="13" fillId="3" borderId="0" xfId="0" applyFont="1" applyFill="1" applyProtection="1">
      <protection hidden="1"/>
    </xf>
    <xf numFmtId="0" fontId="14" fillId="3" borderId="0" xfId="0" applyFont="1" applyFill="1" applyAlignment="1" applyProtection="1">
      <alignment horizontal="left"/>
      <protection hidden="1"/>
    </xf>
    <xf numFmtId="164" fontId="3" fillId="0" borderId="0" xfId="0" applyNumberFormat="1" applyFont="1" applyProtection="1">
      <protection hidden="1"/>
    </xf>
    <xf numFmtId="0" fontId="15" fillId="3" borderId="0" xfId="0" applyFont="1" applyFill="1" applyBorder="1" applyAlignment="1" applyProtection="1">
      <alignment horizontal="center" vertical="center"/>
      <protection hidden="1"/>
    </xf>
    <xf numFmtId="0" fontId="3" fillId="3" borderId="0" xfId="0" applyFont="1" applyFill="1" applyBorder="1" applyAlignment="1" applyProtection="1">
      <alignment horizontal="center" vertical="center"/>
      <protection hidden="1"/>
    </xf>
    <xf numFmtId="0" fontId="3" fillId="3" borderId="0" xfId="0" applyFont="1" applyFill="1" applyBorder="1" applyAlignment="1" applyProtection="1">
      <alignment horizontal="center"/>
      <protection hidden="1"/>
    </xf>
    <xf numFmtId="0" fontId="0" fillId="3" borderId="0" xfId="0" applyFill="1" applyBorder="1" applyAlignment="1" applyProtection="1">
      <alignment horizontal="center" vertical="center" wrapText="1"/>
      <protection hidden="1"/>
    </xf>
    <xf numFmtId="0" fontId="0" fillId="3" borderId="0" xfId="0" applyFill="1" applyBorder="1" applyAlignment="1" applyProtection="1">
      <alignment horizontal="center" vertical="center"/>
      <protection locked="0" hidden="1"/>
    </xf>
    <xf numFmtId="164" fontId="0" fillId="3" borderId="0" xfId="0" applyNumberFormat="1" applyFill="1" applyBorder="1" applyAlignment="1" applyProtection="1">
      <alignment horizontal="center" vertical="center"/>
      <protection hidden="1"/>
    </xf>
    <xf numFmtId="0" fontId="12" fillId="3" borderId="0" xfId="0" applyFont="1" applyFill="1" applyAlignment="1" applyProtection="1">
      <alignment horizontal="center" vertical="center" wrapText="1"/>
      <protection hidden="1"/>
    </xf>
    <xf numFmtId="0" fontId="12" fillId="3" borderId="0" xfId="0" applyFont="1" applyFill="1" applyAlignment="1" applyProtection="1">
      <alignment horizontal="center" vertical="center"/>
      <protection hidden="1"/>
    </xf>
    <xf numFmtId="0" fontId="14" fillId="3" borderId="0" xfId="0" applyFont="1" applyFill="1" applyBorder="1" applyAlignment="1" applyProtection="1">
      <alignment horizontal="right" vertical="center"/>
      <protection hidden="1"/>
    </xf>
    <xf numFmtId="164" fontId="3" fillId="3" borderId="0" xfId="0" applyNumberFormat="1" applyFont="1" applyFill="1" applyBorder="1" applyAlignment="1" applyProtection="1">
      <alignment horizontal="center" vertical="center"/>
      <protection hidden="1"/>
    </xf>
    <xf numFmtId="0" fontId="14" fillId="3" borderId="0" xfId="0" applyFont="1" applyFill="1" applyAlignment="1" applyProtection="1">
      <alignment horizontal="left" vertical="center" wrapText="1"/>
      <protection hidden="1"/>
    </xf>
    <xf numFmtId="0" fontId="26" fillId="0" borderId="0" xfId="0" applyFont="1" applyProtection="1">
      <protection hidden="1"/>
    </xf>
    <xf numFmtId="0" fontId="30" fillId="5" borderId="3" xfId="0" applyFont="1" applyFill="1" applyBorder="1"/>
    <xf numFmtId="0" fontId="30" fillId="5" borderId="2" xfId="0" applyFont="1" applyFill="1" applyBorder="1"/>
    <xf numFmtId="0" fontId="30" fillId="5" borderId="31" xfId="0" applyFont="1" applyFill="1" applyBorder="1"/>
    <xf numFmtId="0" fontId="30" fillId="5" borderId="34" xfId="0" applyFont="1" applyFill="1" applyBorder="1"/>
    <xf numFmtId="0" fontId="30" fillId="5" borderId="0" xfId="0" applyFont="1" applyFill="1" applyBorder="1"/>
    <xf numFmtId="0" fontId="30" fillId="5" borderId="35" xfId="0" applyFont="1" applyFill="1" applyBorder="1"/>
    <xf numFmtId="0" fontId="0" fillId="5" borderId="34" xfId="0" applyFill="1" applyBorder="1"/>
    <xf numFmtId="0" fontId="30" fillId="5" borderId="4" xfId="0" applyFont="1" applyFill="1" applyBorder="1"/>
    <xf numFmtId="0" fontId="30" fillId="5" borderId="5" xfId="0" applyFont="1" applyFill="1" applyBorder="1"/>
    <xf numFmtId="0" fontId="30" fillId="5" borderId="32" xfId="0" applyFont="1" applyFill="1" applyBorder="1"/>
    <xf numFmtId="0" fontId="0" fillId="0" borderId="0" xfId="0" applyBorder="1"/>
    <xf numFmtId="0" fontId="0" fillId="0" borderId="0" xfId="0"/>
    <xf numFmtId="0" fontId="0" fillId="6" borderId="0" xfId="0" applyFill="1" applyBorder="1"/>
    <xf numFmtId="0" fontId="6" fillId="3" borderId="0" xfId="0" applyFont="1" applyFill="1" applyProtection="1">
      <protection locked="0" hidden="1"/>
    </xf>
    <xf numFmtId="0" fontId="25" fillId="3" borderId="0" xfId="1" applyFont="1" applyFill="1" applyAlignment="1" applyProtection="1">
      <alignment horizontal="left"/>
      <protection hidden="1"/>
    </xf>
    <xf numFmtId="0" fontId="2" fillId="4" borderId="0" xfId="0" applyFont="1" applyFill="1" applyAlignment="1" applyProtection="1">
      <alignment horizontal="center" vertical="center"/>
      <protection hidden="1"/>
    </xf>
    <xf numFmtId="0" fontId="25" fillId="3" borderId="0" xfId="1" applyFont="1" applyFill="1" applyAlignment="1" applyProtection="1">
      <alignment horizontal="left" vertical="center"/>
      <protection hidden="1"/>
    </xf>
    <xf numFmtId="0" fontId="29" fillId="5" borderId="34" xfId="0" applyFont="1" applyFill="1" applyBorder="1" applyAlignment="1">
      <alignment horizontal="left" vertical="center"/>
    </xf>
    <xf numFmtId="0" fontId="29" fillId="5" borderId="0" xfId="0" applyFont="1" applyFill="1" applyBorder="1" applyAlignment="1">
      <alignment horizontal="left" vertical="center"/>
    </xf>
    <xf numFmtId="0" fontId="30" fillId="5" borderId="34" xfId="0" applyFont="1" applyFill="1" applyBorder="1" applyAlignment="1">
      <alignment horizontal="left" vertical="center"/>
    </xf>
    <xf numFmtId="0" fontId="0" fillId="0" borderId="0" xfId="0"/>
    <xf numFmtId="0" fontId="0" fillId="0" borderId="35" xfId="0" applyBorder="1"/>
    <xf numFmtId="0" fontId="27" fillId="4" borderId="0" xfId="0" applyFont="1" applyFill="1" applyAlignment="1">
      <alignment horizontal="center" vertical="center"/>
    </xf>
    <xf numFmtId="0" fontId="28" fillId="4" borderId="0" xfId="0" applyFont="1" applyFill="1" applyAlignment="1">
      <alignment horizontal="center" vertical="center"/>
    </xf>
    <xf numFmtId="0" fontId="28" fillId="4" borderId="5" xfId="0" applyFont="1" applyFill="1" applyBorder="1" applyAlignment="1">
      <alignment horizontal="center" vertical="center"/>
    </xf>
    <xf numFmtId="0" fontId="31" fillId="0" borderId="0" xfId="0" applyFont="1"/>
    <xf numFmtId="0" fontId="31" fillId="0" borderId="35" xfId="0" applyFont="1" applyBorder="1"/>
    <xf numFmtId="0" fontId="30" fillId="5" borderId="0" xfId="0" applyFont="1" applyFill="1" applyBorder="1" applyAlignment="1">
      <alignment horizontal="left" vertical="center"/>
    </xf>
    <xf numFmtId="0" fontId="29" fillId="2" borderId="7" xfId="0" applyFont="1" applyFill="1" applyBorder="1" applyAlignment="1">
      <alignment horizontal="center" vertical="center"/>
    </xf>
    <xf numFmtId="0" fontId="29" fillId="2" borderId="15" xfId="0" applyFont="1" applyFill="1" applyBorder="1" applyAlignment="1">
      <alignment horizontal="center" vertical="center"/>
    </xf>
    <xf numFmtId="0" fontId="29" fillId="2" borderId="8" xfId="0" applyFont="1" applyFill="1" applyBorder="1" applyAlignment="1">
      <alignment horizontal="center" vertical="center"/>
    </xf>
    <xf numFmtId="0" fontId="29" fillId="5" borderId="3" xfId="0" applyFont="1" applyFill="1" applyBorder="1" applyAlignment="1">
      <alignment horizontal="left" vertical="center" wrapText="1"/>
    </xf>
    <xf numFmtId="0" fontId="31" fillId="0" borderId="2" xfId="0" applyFont="1" applyBorder="1"/>
    <xf numFmtId="0" fontId="31" fillId="0" borderId="31" xfId="0" applyFont="1" applyBorder="1"/>
    <xf numFmtId="0" fontId="29" fillId="5" borderId="34" xfId="0" applyFont="1" applyFill="1" applyBorder="1" applyAlignment="1">
      <alignment horizontal="left" vertical="center" wrapText="1"/>
    </xf>
    <xf numFmtId="0" fontId="29" fillId="5" borderId="0" xfId="0" applyFont="1" applyFill="1" applyBorder="1" applyAlignment="1">
      <alignment horizontal="left" vertical="center" wrapText="1"/>
    </xf>
    <xf numFmtId="0" fontId="29" fillId="5" borderId="35" xfId="0" applyFont="1" applyFill="1" applyBorder="1" applyAlignment="1">
      <alignment horizontal="left" vertical="center"/>
    </xf>
    <xf numFmtId="0" fontId="30" fillId="5" borderId="35" xfId="0" applyFont="1" applyFill="1" applyBorder="1" applyAlignment="1">
      <alignment horizontal="left" vertical="center"/>
    </xf>
    <xf numFmtId="0" fontId="5" fillId="3" borderId="0" xfId="0" applyFont="1" applyFill="1" applyAlignment="1" applyProtection="1">
      <alignment horizontal="center" vertical="center"/>
      <protection hidden="1"/>
    </xf>
    <xf numFmtId="0" fontId="16" fillId="4" borderId="0" xfId="0" applyFont="1" applyFill="1" applyAlignment="1" applyProtection="1">
      <alignment horizontal="left" vertical="center"/>
      <protection hidden="1"/>
    </xf>
    <xf numFmtId="0" fontId="10" fillId="3" borderId="9" xfId="0" applyFont="1" applyFill="1" applyBorder="1" applyAlignment="1" applyProtection="1">
      <alignment horizontal="center" vertical="center" wrapText="1"/>
      <protection hidden="1"/>
    </xf>
    <xf numFmtId="0" fontId="10" fillId="3" borderId="10" xfId="0" applyFont="1" applyFill="1" applyBorder="1" applyAlignment="1" applyProtection="1">
      <alignment horizontal="center" vertical="center" wrapText="1"/>
      <protection hidden="1"/>
    </xf>
    <xf numFmtId="0" fontId="10" fillId="3" borderId="11" xfId="0" applyFont="1" applyFill="1" applyBorder="1" applyAlignment="1" applyProtection="1">
      <alignment horizontal="center" vertical="center" wrapText="1"/>
      <protection hidden="1"/>
    </xf>
    <xf numFmtId="0" fontId="10" fillId="3" borderId="23" xfId="0" applyFont="1" applyFill="1" applyBorder="1" applyAlignment="1" applyProtection="1">
      <alignment horizontal="center" vertical="center" wrapText="1"/>
      <protection hidden="1"/>
    </xf>
    <xf numFmtId="0" fontId="10" fillId="3" borderId="0" xfId="0" applyFont="1" applyFill="1" applyBorder="1" applyAlignment="1" applyProtection="1">
      <alignment horizontal="center" vertical="center" wrapText="1"/>
      <protection hidden="1"/>
    </xf>
    <xf numFmtId="0" fontId="10" fillId="3" borderId="22" xfId="0" applyFont="1" applyFill="1" applyBorder="1" applyAlignment="1" applyProtection="1">
      <alignment horizontal="center" vertical="center" wrapText="1"/>
      <protection hidden="1"/>
    </xf>
    <xf numFmtId="0" fontId="10" fillId="3" borderId="12" xfId="0" applyFont="1" applyFill="1" applyBorder="1" applyAlignment="1" applyProtection="1">
      <alignment horizontal="center" vertical="center" wrapText="1"/>
      <protection hidden="1"/>
    </xf>
    <xf numFmtId="0" fontId="10" fillId="3" borderId="13" xfId="0" applyFont="1" applyFill="1" applyBorder="1" applyAlignment="1" applyProtection="1">
      <alignment horizontal="center" vertical="center" wrapText="1"/>
      <protection hidden="1"/>
    </xf>
    <xf numFmtId="0" fontId="10" fillId="3" borderId="14" xfId="0" applyFont="1" applyFill="1" applyBorder="1" applyAlignment="1" applyProtection="1">
      <alignment horizontal="center" vertical="center" wrapText="1"/>
      <protection hidden="1"/>
    </xf>
    <xf numFmtId="0" fontId="11" fillId="3" borderId="9" xfId="0" applyFont="1" applyFill="1" applyBorder="1" applyAlignment="1" applyProtection="1">
      <alignment horizontal="left" vertical="top" wrapText="1"/>
      <protection hidden="1"/>
    </xf>
    <xf numFmtId="0" fontId="11" fillId="3" borderId="10" xfId="0" applyFont="1" applyFill="1" applyBorder="1" applyAlignment="1" applyProtection="1">
      <alignment horizontal="left" vertical="top" wrapText="1"/>
      <protection hidden="1"/>
    </xf>
    <xf numFmtId="0" fontId="11" fillId="3" borderId="11" xfId="0" applyFont="1" applyFill="1" applyBorder="1" applyAlignment="1" applyProtection="1">
      <alignment horizontal="left" vertical="top" wrapText="1"/>
      <protection hidden="1"/>
    </xf>
    <xf numFmtId="0" fontId="11" fillId="3" borderId="12" xfId="0" applyFont="1" applyFill="1" applyBorder="1" applyAlignment="1" applyProtection="1">
      <alignment horizontal="left" vertical="top" wrapText="1"/>
      <protection hidden="1"/>
    </xf>
    <xf numFmtId="0" fontId="11" fillId="3" borderId="13" xfId="0" applyFont="1" applyFill="1" applyBorder="1" applyAlignment="1" applyProtection="1">
      <alignment horizontal="left" vertical="top" wrapText="1"/>
      <protection hidden="1"/>
    </xf>
    <xf numFmtId="0" fontId="11" fillId="3" borderId="14" xfId="0" applyFont="1" applyFill="1" applyBorder="1" applyAlignment="1" applyProtection="1">
      <alignment horizontal="left" vertical="top" wrapText="1"/>
      <protection hidden="1"/>
    </xf>
    <xf numFmtId="0" fontId="7" fillId="3" borderId="1" xfId="0" applyFont="1" applyFill="1" applyBorder="1" applyAlignment="1" applyProtection="1">
      <alignment horizontal="center" vertical="center" wrapText="1"/>
      <protection hidden="1"/>
    </xf>
    <xf numFmtId="0" fontId="7" fillId="3" borderId="7" xfId="0" applyFont="1" applyFill="1" applyBorder="1" applyAlignment="1" applyProtection="1">
      <alignment horizontal="center" vertical="center" wrapText="1"/>
      <protection hidden="1"/>
    </xf>
    <xf numFmtId="0" fontId="6" fillId="0" borderId="9" xfId="0" applyFont="1" applyFill="1" applyBorder="1" applyAlignment="1" applyProtection="1">
      <alignment horizontal="center" vertical="center" wrapText="1"/>
      <protection locked="0" hidden="1"/>
    </xf>
    <xf numFmtId="0" fontId="6" fillId="0" borderId="10" xfId="0" applyFont="1" applyFill="1" applyBorder="1" applyAlignment="1" applyProtection="1">
      <alignment horizontal="center" vertical="center" wrapText="1"/>
      <protection locked="0" hidden="1"/>
    </xf>
    <xf numFmtId="0" fontId="6" fillId="0" borderId="11" xfId="0" applyFont="1" applyFill="1" applyBorder="1" applyAlignment="1" applyProtection="1">
      <alignment horizontal="center" vertical="center" wrapText="1"/>
      <protection locked="0" hidden="1"/>
    </xf>
    <xf numFmtId="0" fontId="6" fillId="0" borderId="12" xfId="0" applyFont="1" applyFill="1" applyBorder="1" applyAlignment="1" applyProtection="1">
      <alignment horizontal="center" vertical="center" wrapText="1"/>
      <protection locked="0" hidden="1"/>
    </xf>
    <xf numFmtId="0" fontId="6" fillId="0" borderId="13" xfId="0" applyFont="1" applyFill="1" applyBorder="1" applyAlignment="1" applyProtection="1">
      <alignment horizontal="center" vertical="center" wrapText="1"/>
      <protection locked="0" hidden="1"/>
    </xf>
    <xf numFmtId="0" fontId="6" fillId="0" borderId="14" xfId="0" applyFont="1" applyFill="1" applyBorder="1" applyAlignment="1" applyProtection="1">
      <alignment horizontal="center" vertical="center" wrapText="1"/>
      <protection locked="0" hidden="1"/>
    </xf>
    <xf numFmtId="0" fontId="7" fillId="3" borderId="8" xfId="0" applyFont="1" applyFill="1" applyBorder="1" applyAlignment="1" applyProtection="1">
      <alignment horizontal="center" vertical="center" wrapText="1"/>
      <protection hidden="1"/>
    </xf>
    <xf numFmtId="0" fontId="7" fillId="3" borderId="3" xfId="0" applyFont="1" applyFill="1" applyBorder="1" applyAlignment="1" applyProtection="1">
      <alignment horizontal="center" vertical="center" wrapText="1"/>
      <protection hidden="1"/>
    </xf>
    <xf numFmtId="0" fontId="7" fillId="3" borderId="2" xfId="0" applyFont="1" applyFill="1" applyBorder="1" applyAlignment="1" applyProtection="1">
      <alignment horizontal="center" vertical="center" wrapText="1"/>
      <protection hidden="1"/>
    </xf>
    <xf numFmtId="0" fontId="7" fillId="3" borderId="4" xfId="0" applyFont="1" applyFill="1" applyBorder="1" applyAlignment="1" applyProtection="1">
      <alignment horizontal="center" vertical="center" wrapText="1"/>
      <protection hidden="1"/>
    </xf>
    <xf numFmtId="0" fontId="7" fillId="3" borderId="5" xfId="0" applyFont="1" applyFill="1" applyBorder="1" applyAlignment="1" applyProtection="1">
      <alignment horizontal="center" vertical="center" wrapText="1"/>
      <protection hidden="1"/>
    </xf>
    <xf numFmtId="0" fontId="9" fillId="3" borderId="0" xfId="0" applyFont="1" applyFill="1" applyAlignment="1" applyProtection="1">
      <alignment horizontal="left" vertical="center" wrapText="1"/>
      <protection hidden="1"/>
    </xf>
    <xf numFmtId="0" fontId="11" fillId="0" borderId="29" xfId="0" applyFont="1" applyFill="1" applyBorder="1" applyAlignment="1" applyProtection="1">
      <alignment horizontal="left" vertical="center" wrapText="1"/>
      <protection locked="0" hidden="1"/>
    </xf>
    <xf numFmtId="0" fontId="11" fillId="0" borderId="5" xfId="0" applyFont="1" applyFill="1" applyBorder="1" applyAlignment="1" applyProtection="1">
      <alignment horizontal="left" vertical="center" wrapText="1"/>
      <protection locked="0" hidden="1"/>
    </xf>
    <xf numFmtId="0" fontId="11" fillId="0" borderId="30" xfId="0" applyFont="1" applyFill="1" applyBorder="1" applyAlignment="1" applyProtection="1">
      <alignment horizontal="left" vertical="center" wrapText="1"/>
      <protection locked="0" hidden="1"/>
    </xf>
    <xf numFmtId="0" fontId="6" fillId="0" borderId="24" xfId="0" applyFont="1" applyFill="1" applyBorder="1" applyAlignment="1" applyProtection="1">
      <alignment horizontal="left" vertical="center"/>
      <protection locked="0" hidden="1"/>
    </xf>
    <xf numFmtId="0" fontId="6" fillId="0" borderId="15" xfId="0" applyFont="1" applyFill="1" applyBorder="1" applyAlignment="1" applyProtection="1">
      <alignment horizontal="left" vertical="center"/>
      <protection locked="0" hidden="1"/>
    </xf>
    <xf numFmtId="0" fontId="6" fillId="0" borderId="25" xfId="0" applyFont="1" applyFill="1" applyBorder="1" applyAlignment="1" applyProtection="1">
      <alignment horizontal="left" vertical="center"/>
      <protection locked="0" hidden="1"/>
    </xf>
    <xf numFmtId="0" fontId="6" fillId="0" borderId="26" xfId="0" applyFont="1" applyFill="1" applyBorder="1" applyAlignment="1" applyProtection="1">
      <alignment horizontal="left" vertical="center"/>
      <protection locked="0" hidden="1"/>
    </xf>
    <xf numFmtId="0" fontId="6" fillId="0" borderId="27" xfId="0" applyFont="1" applyFill="1" applyBorder="1" applyAlignment="1" applyProtection="1">
      <alignment horizontal="left" vertical="center"/>
      <protection locked="0" hidden="1"/>
    </xf>
    <xf numFmtId="0" fontId="6" fillId="0" borderId="28" xfId="0" applyFont="1" applyFill="1" applyBorder="1" applyAlignment="1" applyProtection="1">
      <alignment horizontal="left" vertical="center"/>
      <protection locked="0" hidden="1"/>
    </xf>
    <xf numFmtId="0" fontId="6" fillId="0" borderId="16" xfId="0" applyFont="1" applyFill="1" applyBorder="1" applyAlignment="1" applyProtection="1">
      <alignment horizontal="center"/>
      <protection locked="0" hidden="1"/>
    </xf>
    <xf numFmtId="0" fontId="6" fillId="0" borderId="17" xfId="0" applyFont="1" applyFill="1" applyBorder="1" applyAlignment="1" applyProtection="1">
      <alignment horizontal="center"/>
      <protection locked="0" hidden="1"/>
    </xf>
    <xf numFmtId="0" fontId="6" fillId="0" borderId="18" xfId="0" applyFont="1" applyFill="1" applyBorder="1" applyAlignment="1" applyProtection="1">
      <alignment horizontal="center"/>
      <protection locked="0" hidden="1"/>
    </xf>
    <xf numFmtId="0" fontId="6" fillId="0" borderId="19" xfId="0" applyFont="1" applyFill="1" applyBorder="1" applyAlignment="1" applyProtection="1">
      <alignment horizontal="center"/>
      <protection locked="0" hidden="1"/>
    </xf>
    <xf numFmtId="0" fontId="6" fillId="0" borderId="20" xfId="0" applyFont="1" applyFill="1" applyBorder="1" applyAlignment="1" applyProtection="1">
      <alignment horizontal="center"/>
      <protection locked="0" hidden="1"/>
    </xf>
    <xf numFmtId="0" fontId="6" fillId="0" borderId="21" xfId="0" applyFont="1" applyFill="1" applyBorder="1" applyAlignment="1" applyProtection="1">
      <alignment horizontal="center"/>
      <protection locked="0" hidden="1"/>
    </xf>
    <xf numFmtId="0" fontId="9" fillId="3" borderId="0" xfId="0" applyFont="1" applyFill="1" applyAlignment="1" applyProtection="1">
      <alignment horizontal="center"/>
      <protection hidden="1"/>
    </xf>
    <xf numFmtId="0" fontId="9" fillId="3" borderId="22" xfId="0" applyFont="1" applyFill="1" applyBorder="1" applyAlignment="1" applyProtection="1">
      <alignment horizontal="center"/>
      <protection hidden="1"/>
    </xf>
    <xf numFmtId="0" fontId="9" fillId="3" borderId="23" xfId="0" applyFont="1" applyFill="1" applyBorder="1" applyAlignment="1" applyProtection="1">
      <alignment horizontal="center"/>
      <protection hidden="1"/>
    </xf>
    <xf numFmtId="0" fontId="7" fillId="3" borderId="3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 applyProtection="1">
      <alignment horizontal="center" vertical="center" wrapText="1"/>
    </xf>
    <xf numFmtId="0" fontId="6" fillId="0" borderId="10" xfId="0" applyFont="1" applyFill="1" applyBorder="1" applyAlignment="1" applyProtection="1">
      <alignment horizontal="center" vertical="center" wrapText="1"/>
    </xf>
    <xf numFmtId="0" fontId="6" fillId="0" borderId="11" xfId="0" applyFont="1" applyFill="1" applyBorder="1" applyAlignment="1" applyProtection="1">
      <alignment horizontal="center" vertical="center" wrapText="1"/>
    </xf>
    <xf numFmtId="0" fontId="6" fillId="0" borderId="12" xfId="0" applyFont="1" applyFill="1" applyBorder="1" applyAlignment="1" applyProtection="1">
      <alignment horizontal="center" vertical="center" wrapText="1"/>
    </xf>
    <xf numFmtId="0" fontId="6" fillId="0" borderId="13" xfId="0" applyFont="1" applyFill="1" applyBorder="1" applyAlignment="1" applyProtection="1">
      <alignment horizontal="center" vertical="center" wrapText="1"/>
    </xf>
    <xf numFmtId="0" fontId="6" fillId="0" borderId="14" xfId="0" applyFont="1" applyFill="1" applyBorder="1" applyAlignment="1" applyProtection="1">
      <alignment horizontal="center" vertical="center" wrapText="1"/>
    </xf>
    <xf numFmtId="0" fontId="3" fillId="3" borderId="0" xfId="0" applyFont="1" applyFill="1" applyAlignment="1">
      <alignment horizontal="left" vertical="center" wrapText="1"/>
    </xf>
    <xf numFmtId="0" fontId="16" fillId="4" borderId="0" xfId="0" applyFont="1" applyFill="1" applyAlignment="1">
      <alignment horizontal="left" vertical="center"/>
    </xf>
    <xf numFmtId="0" fontId="12" fillId="3" borderId="0" xfId="0" applyFont="1" applyFill="1" applyAlignment="1">
      <alignment horizontal="center" vertical="center" wrapText="1"/>
    </xf>
    <xf numFmtId="0" fontId="12" fillId="3" borderId="0" xfId="0" applyFont="1" applyFill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3" fillId="0" borderId="19" xfId="0" applyFont="1" applyBorder="1" applyAlignment="1" applyProtection="1">
      <alignment horizontal="center"/>
      <protection locked="0"/>
    </xf>
    <xf numFmtId="0" fontId="3" fillId="0" borderId="20" xfId="0" applyFont="1" applyBorder="1" applyAlignment="1" applyProtection="1">
      <alignment horizontal="center"/>
      <protection locked="0"/>
    </xf>
    <xf numFmtId="0" fontId="3" fillId="0" borderId="21" xfId="0" applyFont="1" applyBorder="1" applyAlignment="1" applyProtection="1">
      <alignment horizontal="center"/>
      <protection locked="0"/>
    </xf>
    <xf numFmtId="0" fontId="3" fillId="3" borderId="13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165" fontId="3" fillId="0" borderId="19" xfId="0" applyNumberFormat="1" applyFont="1" applyBorder="1" applyAlignment="1">
      <alignment horizontal="center"/>
    </xf>
    <xf numFmtId="165" fontId="3" fillId="0" borderId="20" xfId="0" applyNumberFormat="1" applyFont="1" applyBorder="1" applyAlignment="1">
      <alignment horizontal="center"/>
    </xf>
    <xf numFmtId="165" fontId="3" fillId="0" borderId="21" xfId="0" applyNumberFormat="1" applyFont="1" applyBorder="1" applyAlignment="1">
      <alignment horizontal="center"/>
    </xf>
    <xf numFmtId="164" fontId="3" fillId="0" borderId="19" xfId="0" applyNumberFormat="1" applyFont="1" applyBorder="1" applyAlignment="1">
      <alignment horizontal="center"/>
    </xf>
    <xf numFmtId="164" fontId="3" fillId="0" borderId="20" xfId="0" applyNumberFormat="1" applyFont="1" applyBorder="1" applyAlignment="1">
      <alignment horizontal="center"/>
    </xf>
    <xf numFmtId="164" fontId="3" fillId="0" borderId="21" xfId="0" applyNumberFormat="1" applyFont="1" applyBorder="1" applyAlignment="1">
      <alignment horizontal="center"/>
    </xf>
    <xf numFmtId="0" fontId="3" fillId="3" borderId="0" xfId="0" applyFont="1" applyFill="1" applyAlignment="1">
      <alignment horizontal="left" wrapText="1"/>
    </xf>
    <xf numFmtId="0" fontId="3" fillId="0" borderId="9" xfId="0" applyFont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0" fontId="3" fillId="0" borderId="12" xfId="0" applyFont="1" applyBorder="1" applyAlignment="1" applyProtection="1">
      <alignment horizontal="center" vertical="center"/>
      <protection locked="0"/>
    </xf>
    <xf numFmtId="0" fontId="3" fillId="0" borderId="13" xfId="0" applyFont="1" applyBorder="1" applyAlignment="1" applyProtection="1">
      <alignment horizontal="center" vertical="center"/>
      <protection locked="0"/>
    </xf>
    <xf numFmtId="0" fontId="3" fillId="0" borderId="14" xfId="0" applyFont="1" applyBorder="1" applyAlignment="1" applyProtection="1">
      <alignment horizontal="center" vertical="center"/>
      <protection locked="0"/>
    </xf>
    <xf numFmtId="0" fontId="3" fillId="3" borderId="23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3" fillId="0" borderId="9" xfId="0" applyNumberFormat="1" applyFont="1" applyBorder="1" applyAlignment="1">
      <alignment horizontal="center" vertical="center"/>
    </xf>
    <xf numFmtId="165" fontId="3" fillId="0" borderId="10" xfId="0" applyNumberFormat="1" applyFont="1" applyBorder="1" applyAlignment="1">
      <alignment horizontal="center" vertical="center"/>
    </xf>
    <xf numFmtId="165" fontId="3" fillId="0" borderId="11" xfId="0" applyNumberFormat="1" applyFont="1" applyBorder="1" applyAlignment="1">
      <alignment horizontal="center" vertical="center"/>
    </xf>
    <xf numFmtId="165" fontId="3" fillId="0" borderId="12" xfId="0" applyNumberFormat="1" applyFont="1" applyBorder="1" applyAlignment="1">
      <alignment horizontal="center" vertical="center"/>
    </xf>
    <xf numFmtId="165" fontId="3" fillId="0" borderId="13" xfId="0" applyNumberFormat="1" applyFont="1" applyBorder="1" applyAlignment="1">
      <alignment horizontal="center" vertical="center"/>
    </xf>
    <xf numFmtId="165" fontId="3" fillId="0" borderId="14" xfId="0" applyNumberFormat="1" applyFont="1" applyBorder="1" applyAlignment="1">
      <alignment horizontal="center" vertical="center"/>
    </xf>
    <xf numFmtId="164" fontId="3" fillId="0" borderId="9" xfId="0" applyNumberFormat="1" applyFont="1" applyBorder="1" applyAlignment="1" applyProtection="1">
      <alignment horizontal="center" vertical="center"/>
    </xf>
    <xf numFmtId="164" fontId="3" fillId="0" borderId="10" xfId="0" applyNumberFormat="1" applyFont="1" applyBorder="1" applyAlignment="1" applyProtection="1">
      <alignment horizontal="center" vertical="center"/>
    </xf>
    <xf numFmtId="164" fontId="3" fillId="0" borderId="11" xfId="0" applyNumberFormat="1" applyFont="1" applyBorder="1" applyAlignment="1" applyProtection="1">
      <alignment horizontal="center" vertical="center"/>
    </xf>
    <xf numFmtId="164" fontId="3" fillId="0" borderId="12" xfId="0" applyNumberFormat="1" applyFont="1" applyBorder="1" applyAlignment="1" applyProtection="1">
      <alignment horizontal="center" vertical="center"/>
    </xf>
    <xf numFmtId="164" fontId="3" fillId="0" borderId="13" xfId="0" applyNumberFormat="1" applyFont="1" applyBorder="1" applyAlignment="1" applyProtection="1">
      <alignment horizontal="center" vertical="center"/>
    </xf>
    <xf numFmtId="164" fontId="3" fillId="0" borderId="14" xfId="0" applyNumberFormat="1" applyFont="1" applyBorder="1" applyAlignment="1" applyProtection="1">
      <alignment horizontal="center" vertical="center"/>
    </xf>
    <xf numFmtId="0" fontId="6" fillId="0" borderId="16" xfId="0" applyFont="1" applyFill="1" applyBorder="1" applyAlignment="1" applyProtection="1">
      <alignment horizontal="center"/>
      <protection locked="0"/>
    </xf>
    <xf numFmtId="0" fontId="6" fillId="0" borderId="17" xfId="0" applyFont="1" applyFill="1" applyBorder="1" applyAlignment="1" applyProtection="1">
      <alignment horizontal="center"/>
      <protection locked="0"/>
    </xf>
    <xf numFmtId="0" fontId="6" fillId="0" borderId="18" xfId="0" applyFont="1" applyFill="1" applyBorder="1" applyAlignment="1" applyProtection="1">
      <alignment horizontal="center"/>
      <protection locked="0"/>
    </xf>
    <xf numFmtId="0" fontId="17" fillId="3" borderId="0" xfId="0" applyFont="1" applyFill="1" applyAlignment="1">
      <alignment horizontal="left" wrapText="1"/>
    </xf>
    <xf numFmtId="0" fontId="18" fillId="3" borderId="0" xfId="0" applyFont="1" applyFill="1" applyAlignment="1">
      <alignment horizontal="left" wrapText="1"/>
    </xf>
    <xf numFmtId="0" fontId="15" fillId="3" borderId="0" xfId="0" applyFont="1" applyFill="1" applyAlignment="1">
      <alignment horizontal="left"/>
    </xf>
    <xf numFmtId="164" fontId="3" fillId="0" borderId="9" xfId="0" applyNumberFormat="1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9" fillId="3" borderId="0" xfId="0" applyFont="1" applyFill="1" applyAlignment="1">
      <alignment horizontal="center"/>
    </xf>
    <xf numFmtId="0" fontId="9" fillId="3" borderId="22" xfId="0" applyFont="1" applyFill="1" applyBorder="1" applyAlignment="1">
      <alignment horizontal="center"/>
    </xf>
    <xf numFmtId="0" fontId="9" fillId="3" borderId="23" xfId="0" applyFont="1" applyFill="1" applyBorder="1" applyAlignment="1">
      <alignment horizontal="center"/>
    </xf>
    <xf numFmtId="0" fontId="6" fillId="0" borderId="19" xfId="0" applyFont="1" applyFill="1" applyBorder="1" applyAlignment="1" applyProtection="1">
      <alignment horizontal="center"/>
      <protection locked="0"/>
    </xf>
    <xf numFmtId="0" fontId="6" fillId="0" borderId="20" xfId="0" applyFont="1" applyFill="1" applyBorder="1" applyAlignment="1" applyProtection="1">
      <alignment horizontal="center"/>
      <protection locked="0"/>
    </xf>
    <xf numFmtId="0" fontId="6" fillId="0" borderId="21" xfId="0" applyFont="1" applyFill="1" applyBorder="1" applyAlignment="1" applyProtection="1">
      <alignment horizontal="center"/>
      <protection locked="0"/>
    </xf>
    <xf numFmtId="0" fontId="3" fillId="2" borderId="7" xfId="0" applyFont="1" applyFill="1" applyBorder="1" applyAlignment="1">
      <alignment horizontal="left"/>
    </xf>
    <xf numFmtId="0" fontId="3" fillId="2" borderId="15" xfId="0" applyFont="1" applyFill="1" applyBorder="1" applyAlignment="1">
      <alignment horizontal="left"/>
    </xf>
    <xf numFmtId="0" fontId="3" fillId="2" borderId="8" xfId="0" applyFont="1" applyFill="1" applyBorder="1" applyAlignment="1">
      <alignment horizontal="left"/>
    </xf>
    <xf numFmtId="49" fontId="13" fillId="3" borderId="1" xfId="0" applyNumberFormat="1" applyFont="1" applyFill="1" applyBorder="1" applyAlignment="1">
      <alignment horizontal="center"/>
    </xf>
    <xf numFmtId="0" fontId="24" fillId="3" borderId="7" xfId="0" applyFont="1" applyFill="1" applyBorder="1" applyAlignment="1">
      <alignment horizontal="left" wrapText="1"/>
    </xf>
    <xf numFmtId="0" fontId="24" fillId="3" borderId="15" xfId="0" applyFont="1" applyFill="1" applyBorder="1" applyAlignment="1">
      <alignment horizontal="left" wrapText="1"/>
    </xf>
    <xf numFmtId="0" fontId="24" fillId="3" borderId="8" xfId="0" applyFont="1" applyFill="1" applyBorder="1" applyAlignment="1">
      <alignment horizontal="left" wrapText="1"/>
    </xf>
    <xf numFmtId="0" fontId="24" fillId="3" borderId="7" xfId="0" applyFont="1" applyFill="1" applyBorder="1" applyAlignment="1">
      <alignment horizontal="center" vertical="center"/>
    </xf>
    <xf numFmtId="0" fontId="24" fillId="3" borderId="15" xfId="0" applyFont="1" applyFill="1" applyBorder="1" applyAlignment="1">
      <alignment horizontal="center" vertical="center"/>
    </xf>
    <xf numFmtId="0" fontId="24" fillId="3" borderId="8" xfId="0" applyFont="1" applyFill="1" applyBorder="1" applyAlignment="1">
      <alignment horizontal="center" vertical="center"/>
    </xf>
    <xf numFmtId="165" fontId="24" fillId="3" borderId="7" xfId="0" applyNumberFormat="1" applyFont="1" applyFill="1" applyBorder="1" applyAlignment="1">
      <alignment horizontal="center" vertical="center"/>
    </xf>
    <xf numFmtId="165" fontId="24" fillId="3" borderId="15" xfId="0" applyNumberFormat="1" applyFont="1" applyFill="1" applyBorder="1" applyAlignment="1">
      <alignment horizontal="center" vertical="center"/>
    </xf>
    <xf numFmtId="165" fontId="24" fillId="3" borderId="8" xfId="0" applyNumberFormat="1" applyFont="1" applyFill="1" applyBorder="1" applyAlignment="1">
      <alignment horizontal="center" vertical="center"/>
    </xf>
    <xf numFmtId="0" fontId="13" fillId="0" borderId="7" xfId="0" applyFont="1" applyBorder="1" applyAlignment="1" applyProtection="1">
      <alignment horizontal="center" vertical="center"/>
      <protection locked="0"/>
    </xf>
    <xf numFmtId="0" fontId="13" fillId="0" borderId="8" xfId="0" applyFont="1" applyBorder="1" applyAlignment="1" applyProtection="1">
      <alignment horizontal="center" vertical="center"/>
      <protection locked="0"/>
    </xf>
    <xf numFmtId="164" fontId="13" fillId="3" borderId="7" xfId="0" applyNumberFormat="1" applyFont="1" applyFill="1" applyBorder="1" applyAlignment="1">
      <alignment horizontal="center" vertical="center"/>
    </xf>
    <xf numFmtId="164" fontId="13" fillId="3" borderId="15" xfId="0" applyNumberFormat="1" applyFont="1" applyFill="1" applyBorder="1" applyAlignment="1">
      <alignment horizontal="center" vertical="center"/>
    </xf>
    <xf numFmtId="164" fontId="13" fillId="3" borderId="8" xfId="0" applyNumberFormat="1" applyFont="1" applyFill="1" applyBorder="1" applyAlignment="1">
      <alignment horizontal="center" vertical="center"/>
    </xf>
    <xf numFmtId="0" fontId="24" fillId="3" borderId="1" xfId="0" applyFont="1" applyFill="1" applyBorder="1" applyAlignment="1">
      <alignment horizontal="center" vertical="center"/>
    </xf>
    <xf numFmtId="0" fontId="13" fillId="0" borderId="1" xfId="0" applyFont="1" applyBorder="1" applyAlignment="1" applyProtection="1">
      <alignment horizontal="center" vertical="center"/>
      <protection locked="0"/>
    </xf>
    <xf numFmtId="164" fontId="13" fillId="3" borderId="1" xfId="0" applyNumberFormat="1" applyFont="1" applyFill="1" applyBorder="1" applyAlignment="1">
      <alignment horizontal="center" vertical="center"/>
    </xf>
    <xf numFmtId="0" fontId="24" fillId="3" borderId="7" xfId="0" applyFont="1" applyFill="1" applyBorder="1" applyAlignment="1">
      <alignment horizontal="center" wrapText="1"/>
    </xf>
    <xf numFmtId="0" fontId="24" fillId="3" borderId="15" xfId="0" applyFont="1" applyFill="1" applyBorder="1" applyAlignment="1">
      <alignment horizontal="center" wrapText="1"/>
    </xf>
    <xf numFmtId="0" fontId="24" fillId="3" borderId="8" xfId="0" applyFont="1" applyFill="1" applyBorder="1" applyAlignment="1">
      <alignment horizontal="center" wrapText="1"/>
    </xf>
    <xf numFmtId="0" fontId="15" fillId="3" borderId="2" xfId="0" applyFont="1" applyFill="1" applyBorder="1" applyAlignment="1">
      <alignment horizontal="left"/>
    </xf>
    <xf numFmtId="0" fontId="15" fillId="3" borderId="0" xfId="0" applyFont="1" applyFill="1" applyAlignment="1">
      <alignment horizontal="left" wrapText="1"/>
    </xf>
    <xf numFmtId="0" fontId="15" fillId="0" borderId="9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 applyProtection="1">
      <alignment horizontal="center" vertical="center" wrapText="1"/>
      <protection locked="0"/>
    </xf>
    <xf numFmtId="0" fontId="6" fillId="0" borderId="10" xfId="0" applyFont="1" applyFill="1" applyBorder="1" applyAlignment="1" applyProtection="1">
      <alignment horizontal="center" vertical="center" wrapText="1"/>
      <protection locked="0"/>
    </xf>
    <xf numFmtId="0" fontId="6" fillId="0" borderId="11" xfId="0" applyFont="1" applyFill="1" applyBorder="1" applyAlignment="1" applyProtection="1">
      <alignment horizontal="center" vertical="center" wrapText="1"/>
      <protection locked="0"/>
    </xf>
    <xf numFmtId="0" fontId="6" fillId="0" borderId="12" xfId="0" applyFont="1" applyFill="1" applyBorder="1" applyAlignment="1" applyProtection="1">
      <alignment horizontal="center" vertical="center" wrapText="1"/>
      <protection locked="0"/>
    </xf>
    <xf numFmtId="0" fontId="6" fillId="0" borderId="13" xfId="0" applyFont="1" applyFill="1" applyBorder="1" applyAlignment="1" applyProtection="1">
      <alignment horizontal="center" vertical="center" wrapText="1"/>
      <protection locked="0"/>
    </xf>
    <xf numFmtId="0" fontId="6" fillId="0" borderId="14" xfId="0" applyFont="1" applyFill="1" applyBorder="1" applyAlignment="1" applyProtection="1">
      <alignment horizontal="center" vertical="center" wrapText="1"/>
      <protection locked="0"/>
    </xf>
    <xf numFmtId="0" fontId="3" fillId="2" borderId="2" xfId="0" applyFont="1" applyFill="1" applyBorder="1" applyAlignment="1">
      <alignment horizontal="left"/>
    </xf>
    <xf numFmtId="165" fontId="24" fillId="3" borderId="1" xfId="0" applyNumberFormat="1" applyFont="1" applyFill="1" applyBorder="1" applyAlignment="1">
      <alignment horizontal="center" vertical="center"/>
    </xf>
    <xf numFmtId="0" fontId="24" fillId="3" borderId="1" xfId="0" applyFont="1" applyFill="1" applyBorder="1" applyAlignment="1">
      <alignment horizontal="left"/>
    </xf>
    <xf numFmtId="0" fontId="24" fillId="3" borderId="7" xfId="0" applyFont="1" applyFill="1" applyBorder="1" applyAlignment="1">
      <alignment horizontal="left" vertical="center" wrapText="1"/>
    </xf>
    <xf numFmtId="0" fontId="24" fillId="3" borderId="15" xfId="0" applyFont="1" applyFill="1" applyBorder="1" applyAlignment="1">
      <alignment horizontal="left" vertical="center" wrapText="1"/>
    </xf>
    <xf numFmtId="0" fontId="24" fillId="3" borderId="8" xfId="0" applyFont="1" applyFill="1" applyBorder="1" applyAlignment="1">
      <alignment horizontal="left" vertical="center" wrapText="1"/>
    </xf>
    <xf numFmtId="0" fontId="14" fillId="3" borderId="0" xfId="0" applyFont="1" applyFill="1" applyAlignment="1" applyProtection="1">
      <alignment horizontal="left"/>
      <protection hidden="1"/>
    </xf>
    <xf numFmtId="0" fontId="15" fillId="0" borderId="9" xfId="0" applyFont="1" applyBorder="1" applyAlignment="1" applyProtection="1">
      <alignment horizontal="center" vertical="center"/>
      <protection hidden="1"/>
    </xf>
    <xf numFmtId="0" fontId="15" fillId="0" borderId="10" xfId="0" applyFont="1" applyBorder="1" applyAlignment="1" applyProtection="1">
      <alignment horizontal="center" vertical="center"/>
      <protection hidden="1"/>
    </xf>
    <xf numFmtId="0" fontId="15" fillId="0" borderId="11" xfId="0" applyFont="1" applyBorder="1" applyAlignment="1" applyProtection="1">
      <alignment horizontal="center" vertical="center"/>
      <protection hidden="1"/>
    </xf>
    <xf numFmtId="0" fontId="15" fillId="0" borderId="12" xfId="0" applyFont="1" applyBorder="1" applyAlignment="1" applyProtection="1">
      <alignment horizontal="center" vertical="center"/>
      <protection hidden="1"/>
    </xf>
    <xf numFmtId="0" fontId="15" fillId="0" borderId="13" xfId="0" applyFont="1" applyBorder="1" applyAlignment="1" applyProtection="1">
      <alignment horizontal="center" vertical="center"/>
      <protection hidden="1"/>
    </xf>
    <xf numFmtId="0" fontId="15" fillId="0" borderId="14" xfId="0" applyFont="1" applyBorder="1" applyAlignment="1" applyProtection="1">
      <alignment horizontal="center" vertical="center"/>
      <protection hidden="1"/>
    </xf>
    <xf numFmtId="164" fontId="3" fillId="0" borderId="9" xfId="0" applyNumberFormat="1" applyFont="1" applyBorder="1" applyAlignment="1" applyProtection="1">
      <alignment horizontal="center" vertical="center"/>
      <protection hidden="1"/>
    </xf>
    <xf numFmtId="0" fontId="3" fillId="0" borderId="10" xfId="0" applyFont="1" applyBorder="1" applyAlignment="1" applyProtection="1">
      <alignment horizontal="center" vertical="center"/>
      <protection hidden="1"/>
    </xf>
    <xf numFmtId="0" fontId="3" fillId="0" borderId="11" xfId="0" applyFont="1" applyBorder="1" applyAlignment="1" applyProtection="1">
      <alignment horizontal="center" vertical="center"/>
      <protection hidden="1"/>
    </xf>
    <xf numFmtId="0" fontId="3" fillId="0" borderId="12" xfId="0" applyFont="1" applyBorder="1" applyAlignment="1" applyProtection="1">
      <alignment horizontal="center" vertical="center"/>
      <protection hidden="1"/>
    </xf>
    <xf numFmtId="0" fontId="3" fillId="0" borderId="13" xfId="0" applyFont="1" applyBorder="1" applyAlignment="1" applyProtection="1">
      <alignment horizontal="center" vertical="center"/>
      <protection hidden="1"/>
    </xf>
    <xf numFmtId="0" fontId="3" fillId="0" borderId="14" xfId="0" applyFont="1" applyBorder="1" applyAlignment="1" applyProtection="1">
      <alignment horizontal="center" vertical="center"/>
      <protection hidden="1"/>
    </xf>
    <xf numFmtId="0" fontId="3" fillId="0" borderId="1" xfId="0" applyFont="1" applyBorder="1" applyAlignment="1" applyProtection="1">
      <alignment horizontal="center" vertical="center"/>
      <protection locked="0" hidden="1"/>
    </xf>
    <xf numFmtId="164" fontId="3" fillId="3" borderId="3" xfId="0" applyNumberFormat="1" applyFont="1" applyFill="1" applyBorder="1" applyAlignment="1" applyProtection="1">
      <alignment horizontal="center" vertical="center"/>
      <protection hidden="1"/>
    </xf>
    <xf numFmtId="164" fontId="3" fillId="3" borderId="2" xfId="0" applyNumberFormat="1" applyFont="1" applyFill="1" applyBorder="1" applyAlignment="1" applyProtection="1">
      <alignment horizontal="center" vertical="center"/>
      <protection hidden="1"/>
    </xf>
    <xf numFmtId="164" fontId="3" fillId="3" borderId="31" xfId="0" applyNumberFormat="1" applyFont="1" applyFill="1" applyBorder="1" applyAlignment="1" applyProtection="1">
      <alignment horizontal="center" vertical="center"/>
      <protection hidden="1"/>
    </xf>
    <xf numFmtId="164" fontId="3" fillId="3" borderId="4" xfId="0" applyNumberFormat="1" applyFont="1" applyFill="1" applyBorder="1" applyAlignment="1" applyProtection="1">
      <alignment horizontal="center" vertical="center"/>
      <protection hidden="1"/>
    </xf>
    <xf numFmtId="164" fontId="3" fillId="3" borderId="5" xfId="0" applyNumberFormat="1" applyFont="1" applyFill="1" applyBorder="1" applyAlignment="1" applyProtection="1">
      <alignment horizontal="center" vertical="center"/>
      <protection hidden="1"/>
    </xf>
    <xf numFmtId="164" fontId="3" fillId="3" borderId="32" xfId="0" applyNumberFormat="1" applyFont="1" applyFill="1" applyBorder="1" applyAlignment="1" applyProtection="1">
      <alignment horizontal="center" vertical="center"/>
      <protection hidden="1"/>
    </xf>
    <xf numFmtId="164" fontId="3" fillId="3" borderId="1" xfId="0" applyNumberFormat="1" applyFont="1" applyFill="1" applyBorder="1" applyAlignment="1" applyProtection="1">
      <alignment horizontal="center" vertical="center"/>
      <protection hidden="1"/>
    </xf>
    <xf numFmtId="0" fontId="14" fillId="3" borderId="0" xfId="0" applyFont="1" applyFill="1" applyAlignment="1" applyProtection="1">
      <alignment horizontal="left" vertical="center"/>
      <protection hidden="1"/>
    </xf>
    <xf numFmtId="0" fontId="3" fillId="3" borderId="0" xfId="0" applyFont="1" applyFill="1" applyAlignment="1" applyProtection="1">
      <alignment horizontal="left" vertical="center" wrapText="1"/>
      <protection hidden="1"/>
    </xf>
    <xf numFmtId="0" fontId="3" fillId="3" borderId="0" xfId="0" applyFont="1" applyFill="1" applyAlignment="1" applyProtection="1">
      <alignment horizontal="left" vertical="center"/>
      <protection hidden="1"/>
    </xf>
    <xf numFmtId="0" fontId="13" fillId="3" borderId="0" xfId="0" applyFont="1" applyFill="1" applyAlignment="1" applyProtection="1">
      <alignment horizontal="left" vertical="center" wrapText="1"/>
      <protection hidden="1"/>
    </xf>
    <xf numFmtId="0" fontId="15" fillId="2" borderId="1" xfId="0" applyFont="1" applyFill="1" applyBorder="1" applyAlignment="1" applyProtection="1">
      <alignment horizontal="center" vertical="center"/>
      <protection hidden="1"/>
    </xf>
    <xf numFmtId="0" fontId="12" fillId="3" borderId="0" xfId="0" applyFont="1" applyFill="1" applyAlignment="1" applyProtection="1">
      <alignment horizontal="center" vertical="center" wrapText="1"/>
      <protection hidden="1"/>
    </xf>
    <xf numFmtId="0" fontId="12" fillId="3" borderId="0" xfId="0" applyFont="1" applyFill="1" applyAlignment="1" applyProtection="1">
      <alignment horizontal="center" vertical="center"/>
      <protection hidden="1"/>
    </xf>
    <xf numFmtId="0" fontId="3" fillId="3" borderId="1" xfId="0" applyFont="1" applyFill="1" applyBorder="1" applyAlignment="1" applyProtection="1">
      <alignment horizontal="center"/>
      <protection hidden="1"/>
    </xf>
    <xf numFmtId="0" fontId="23" fillId="3" borderId="0" xfId="0" applyFont="1" applyFill="1" applyBorder="1" applyAlignment="1" applyProtection="1">
      <alignment horizontal="left" wrapText="1"/>
      <protection hidden="1"/>
    </xf>
    <xf numFmtId="0" fontId="14" fillId="3" borderId="2" xfId="0" applyFont="1" applyFill="1" applyBorder="1" applyAlignment="1" applyProtection="1">
      <alignment horizontal="left" wrapText="1"/>
      <protection hidden="1"/>
    </xf>
    <xf numFmtId="0" fontId="14" fillId="3" borderId="0" xfId="0" applyFont="1" applyFill="1" applyAlignment="1" applyProtection="1">
      <alignment horizontal="left" vertical="center" wrapText="1"/>
      <protection hidden="1"/>
    </xf>
    <xf numFmtId="0" fontId="15" fillId="2" borderId="1" xfId="0" applyFont="1" applyFill="1" applyBorder="1" applyAlignment="1" applyProtection="1">
      <alignment horizontal="center" vertical="center" wrapText="1"/>
      <protection hidden="1"/>
    </xf>
    <xf numFmtId="0" fontId="15" fillId="2" borderId="7" xfId="0" applyFont="1" applyFill="1" applyBorder="1" applyAlignment="1" applyProtection="1">
      <alignment horizontal="center" vertical="center" wrapText="1"/>
      <protection hidden="1"/>
    </xf>
    <xf numFmtId="0" fontId="15" fillId="2" borderId="8" xfId="0" applyFont="1" applyFill="1" applyBorder="1" applyAlignment="1" applyProtection="1">
      <alignment horizontal="center" vertical="center" wrapText="1"/>
      <protection hidden="1"/>
    </xf>
    <xf numFmtId="2" fontId="3" fillId="0" borderId="1" xfId="0" applyNumberFormat="1" applyFont="1" applyBorder="1" applyAlignment="1" applyProtection="1">
      <alignment horizontal="center" vertical="center"/>
      <protection locked="0" hidden="1"/>
    </xf>
    <xf numFmtId="0" fontId="14" fillId="2" borderId="1" xfId="0" applyFont="1" applyFill="1" applyBorder="1" applyAlignment="1" applyProtection="1">
      <alignment horizontal="center" vertical="center" wrapText="1"/>
      <protection hidden="1"/>
    </xf>
    <xf numFmtId="0" fontId="6" fillId="0" borderId="9" xfId="0" applyFont="1" applyFill="1" applyBorder="1" applyAlignment="1" applyProtection="1">
      <alignment horizontal="center" vertical="center" wrapText="1"/>
      <protection hidden="1"/>
    </xf>
    <xf numFmtId="0" fontId="6" fillId="0" borderId="10" xfId="0" applyFont="1" applyFill="1" applyBorder="1" applyAlignment="1" applyProtection="1">
      <alignment horizontal="center" vertical="center" wrapText="1"/>
      <protection hidden="1"/>
    </xf>
    <xf numFmtId="0" fontId="6" fillId="0" borderId="11" xfId="0" applyFont="1" applyFill="1" applyBorder="1" applyAlignment="1" applyProtection="1">
      <alignment horizontal="center" vertical="center" wrapText="1"/>
      <protection hidden="1"/>
    </xf>
    <xf numFmtId="0" fontId="6" fillId="0" borderId="12" xfId="0" applyFont="1" applyFill="1" applyBorder="1" applyAlignment="1" applyProtection="1">
      <alignment horizontal="center" vertical="center" wrapText="1"/>
      <protection hidden="1"/>
    </xf>
    <xf numFmtId="0" fontId="6" fillId="0" borderId="13" xfId="0" applyFont="1" applyFill="1" applyBorder="1" applyAlignment="1" applyProtection="1">
      <alignment horizontal="center" vertical="center" wrapText="1"/>
      <protection hidden="1"/>
    </xf>
    <xf numFmtId="0" fontId="6" fillId="0" borderId="14" xfId="0" applyFont="1" applyFill="1" applyBorder="1" applyAlignment="1" applyProtection="1">
      <alignment horizontal="center" vertical="center" wrapText="1"/>
      <protection hidden="1"/>
    </xf>
    <xf numFmtId="164" fontId="3" fillId="0" borderId="9" xfId="0" applyNumberFormat="1" applyFont="1" applyBorder="1" applyAlignment="1" applyProtection="1">
      <alignment horizontal="center" vertical="center"/>
      <protection locked="0" hidden="1"/>
    </xf>
    <xf numFmtId="0" fontId="3" fillId="0" borderId="10" xfId="0" applyFont="1" applyBorder="1" applyAlignment="1" applyProtection="1">
      <alignment horizontal="center" vertical="center"/>
      <protection locked="0" hidden="1"/>
    </xf>
    <xf numFmtId="0" fontId="3" fillId="0" borderId="11" xfId="0" applyFont="1" applyBorder="1" applyAlignment="1" applyProtection="1">
      <alignment horizontal="center" vertical="center"/>
      <protection locked="0" hidden="1"/>
    </xf>
    <xf numFmtId="0" fontId="3" fillId="0" borderId="12" xfId="0" applyFont="1" applyBorder="1" applyAlignment="1" applyProtection="1">
      <alignment horizontal="center" vertical="center"/>
      <protection locked="0" hidden="1"/>
    </xf>
    <xf numFmtId="0" fontId="3" fillId="0" borderId="13" xfId="0" applyFont="1" applyBorder="1" applyAlignment="1" applyProtection="1">
      <alignment horizontal="center" vertical="center"/>
      <protection locked="0" hidden="1"/>
    </xf>
    <xf numFmtId="0" fontId="3" fillId="0" borderId="14" xfId="0" applyFont="1" applyBorder="1" applyAlignment="1" applyProtection="1">
      <alignment horizontal="center" vertical="center"/>
      <protection locked="0" hidden="1"/>
    </xf>
    <xf numFmtId="0" fontId="0" fillId="3" borderId="1" xfId="0" applyFill="1" applyBorder="1" applyAlignment="1" applyProtection="1">
      <alignment horizontal="center" vertical="center" wrapText="1"/>
      <protection hidden="1"/>
    </xf>
    <xf numFmtId="0" fontId="0" fillId="3" borderId="7" xfId="0" applyFill="1" applyBorder="1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horizontal="center" vertical="center"/>
      <protection locked="0" hidden="1"/>
    </xf>
    <xf numFmtId="164" fontId="0" fillId="3" borderId="1" xfId="0" applyNumberFormat="1" applyFill="1" applyBorder="1" applyAlignment="1" applyProtection="1">
      <alignment horizontal="center" vertical="center"/>
      <protection hidden="1"/>
    </xf>
    <xf numFmtId="0" fontId="1" fillId="2" borderId="0" xfId="0" applyFont="1" applyFill="1" applyAlignment="1" applyProtection="1">
      <alignment horizontal="center" vertical="center"/>
      <protection hidden="1"/>
    </xf>
    <xf numFmtId="0" fontId="1" fillId="2" borderId="33" xfId="0" applyFont="1" applyFill="1" applyBorder="1" applyAlignment="1" applyProtection="1">
      <alignment horizontal="center" vertical="center"/>
      <protection hidden="1"/>
    </xf>
    <xf numFmtId="164" fontId="14" fillId="3" borderId="1" xfId="0" applyNumberFormat="1" applyFont="1" applyFill="1" applyBorder="1" applyAlignment="1" applyProtection="1">
      <alignment horizontal="center" vertical="center"/>
      <protection hidden="1"/>
    </xf>
    <xf numFmtId="0" fontId="14" fillId="3" borderId="1" xfId="0" applyFont="1" applyFill="1" applyBorder="1" applyAlignment="1" applyProtection="1">
      <alignment horizontal="right" vertical="center"/>
      <protection hidden="1"/>
    </xf>
    <xf numFmtId="0" fontId="14" fillId="3" borderId="1" xfId="0" applyFont="1" applyFill="1" applyBorder="1" applyAlignment="1" applyProtection="1">
      <alignment horizontal="center" vertical="center" wrapText="1"/>
      <protection hidden="1"/>
    </xf>
    <xf numFmtId="0" fontId="14" fillId="3" borderId="1" xfId="0" applyFont="1" applyFill="1" applyBorder="1" applyAlignment="1" applyProtection="1">
      <alignment horizontal="center" vertical="center"/>
      <protection hidden="1"/>
    </xf>
    <xf numFmtId="0" fontId="20" fillId="2" borderId="33" xfId="0" applyFont="1" applyFill="1" applyBorder="1" applyAlignment="1" applyProtection="1">
      <alignment horizontal="center" vertical="center"/>
      <protection hidden="1"/>
    </xf>
    <xf numFmtId="164" fontId="14" fillId="3" borderId="33" xfId="0" applyNumberFormat="1" applyFont="1" applyFill="1" applyBorder="1" applyAlignment="1" applyProtection="1">
      <alignment horizontal="center" vertical="center"/>
      <protection hidden="1"/>
    </xf>
    <xf numFmtId="0" fontId="14" fillId="3" borderId="33" xfId="0" applyFont="1" applyFill="1" applyBorder="1" applyAlignment="1" applyProtection="1">
      <alignment horizontal="center" vertical="center" wrapText="1"/>
      <protection hidden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3333FF"/>
      <color rgb="FF0057D6"/>
      <color rgb="FFEAF1DB"/>
      <color rgb="FFE2F4D4"/>
      <color rgb="FFE0FBD9"/>
      <color rgb="FF336600"/>
      <color rgb="FF009900"/>
      <color rgb="FFFDFEF4"/>
      <color rgb="FFE0EEEA"/>
      <color rgb="FFD2FCD2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11.jpeg"/><Relationship Id="rId1" Type="http://schemas.openxmlformats.org/officeDocument/2006/relationships/image" Target="../media/image18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3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5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1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44</xdr:row>
      <xdr:rowOff>28819</xdr:rowOff>
    </xdr:to>
    <xdr:pic>
      <xdr:nvPicPr>
        <xdr:cNvPr id="3" name="Рисунок 2" descr="форма заказа титульник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096000" cy="841081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21</xdr:col>
      <xdr:colOff>1</xdr:colOff>
      <xdr:row>5</xdr:row>
      <xdr:rowOff>0</xdr:rowOff>
    </xdr:to>
    <xdr:pic>
      <xdr:nvPicPr>
        <xdr:cNvPr id="4" name="Рисунок 3" descr="бланк рус ТР верх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" y="0"/>
          <a:ext cx="60579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19050</xdr:rowOff>
    </xdr:from>
    <xdr:to>
      <xdr:col>21</xdr:col>
      <xdr:colOff>0</xdr:colOff>
      <xdr:row>41</xdr:row>
      <xdr:rowOff>96510</xdr:rowOff>
    </xdr:to>
    <xdr:pic>
      <xdr:nvPicPr>
        <xdr:cNvPr id="5" name="Рисунок 4" descr="бланк рус низ.jp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7800975"/>
          <a:ext cx="6057900" cy="64896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35</xdr:row>
      <xdr:rowOff>0</xdr:rowOff>
    </xdr:from>
    <xdr:to>
      <xdr:col>21</xdr:col>
      <xdr:colOff>0</xdr:colOff>
      <xdr:row>35</xdr:row>
      <xdr:rowOff>3351</xdr:rowOff>
    </xdr:to>
    <xdr:pic>
      <xdr:nvPicPr>
        <xdr:cNvPr id="3" name="Рисунок 2" descr="Безымянный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0115215"/>
          <a:ext cx="6057900" cy="6664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21</xdr:col>
      <xdr:colOff>9525</xdr:colOff>
      <xdr:row>5</xdr:row>
      <xdr:rowOff>0</xdr:rowOff>
    </xdr:to>
    <xdr:pic>
      <xdr:nvPicPr>
        <xdr:cNvPr id="6" name="Рисунок 5" descr="бланк рус ТР верх.jp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65151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38</xdr:row>
      <xdr:rowOff>178341</xdr:rowOff>
    </xdr:from>
    <xdr:to>
      <xdr:col>21</xdr:col>
      <xdr:colOff>4055</xdr:colOff>
      <xdr:row>42</xdr:row>
      <xdr:rowOff>65301</xdr:rowOff>
    </xdr:to>
    <xdr:pic>
      <xdr:nvPicPr>
        <xdr:cNvPr id="7" name="Рисунок 6" descr="бланк рус низ.jpg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" y="9978958"/>
          <a:ext cx="6509426" cy="648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20</xdr:col>
      <xdr:colOff>290593</xdr:colOff>
      <xdr:row>5</xdr:row>
      <xdr:rowOff>0</xdr:rowOff>
    </xdr:to>
    <xdr:pic>
      <xdr:nvPicPr>
        <xdr:cNvPr id="4" name="Рисунок 3" descr="бланк рус ТР верх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"/>
          <a:ext cx="6280042" cy="952499"/>
        </a:xfrm>
        <a:prstGeom prst="rect">
          <a:avLst/>
        </a:prstGeom>
      </xdr:spPr>
    </xdr:pic>
    <xdr:clientData/>
  </xdr:twoCellAnchor>
  <xdr:twoCellAnchor editAs="oneCell">
    <xdr:from>
      <xdr:col>0</xdr:col>
      <xdr:colOff>6569</xdr:colOff>
      <xdr:row>52</xdr:row>
      <xdr:rowOff>20911</xdr:rowOff>
    </xdr:from>
    <xdr:to>
      <xdr:col>21</xdr:col>
      <xdr:colOff>0</xdr:colOff>
      <xdr:row>55</xdr:row>
      <xdr:rowOff>98371</xdr:rowOff>
    </xdr:to>
    <xdr:pic>
      <xdr:nvPicPr>
        <xdr:cNvPr id="5" name="Рисунок 4" descr="бланк рус низ.jp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69" y="10294773"/>
          <a:ext cx="6293069" cy="648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4843</xdr:colOff>
      <xdr:row>1</xdr:row>
      <xdr:rowOff>9525</xdr:rowOff>
    </xdr:to>
    <xdr:pic>
      <xdr:nvPicPr>
        <xdr:cNvPr id="5" name="Рисунок 4" descr="бланк рус ТР верх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281818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9525</xdr:rowOff>
    </xdr:from>
    <xdr:to>
      <xdr:col>9</xdr:col>
      <xdr:colOff>2956</xdr:colOff>
      <xdr:row>48</xdr:row>
      <xdr:rowOff>86985</xdr:rowOff>
    </xdr:to>
    <xdr:pic>
      <xdr:nvPicPr>
        <xdr:cNvPr id="6" name="Рисунок 5" descr="бланк рус низ.jp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1096625"/>
          <a:ext cx="6279931" cy="64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952500</xdr:colOff>
      <xdr:row>1</xdr:row>
      <xdr:rowOff>9525</xdr:rowOff>
    </xdr:to>
    <xdr:pic>
      <xdr:nvPicPr>
        <xdr:cNvPr id="4" name="Рисунок 3" descr="бланк рус ТР верх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21030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46</xdr:row>
      <xdr:rowOff>9525</xdr:rowOff>
    </xdr:from>
    <xdr:to>
      <xdr:col>9</xdr:col>
      <xdr:colOff>9526</xdr:colOff>
      <xdr:row>49</xdr:row>
      <xdr:rowOff>86985</xdr:rowOff>
    </xdr:to>
    <xdr:pic>
      <xdr:nvPicPr>
        <xdr:cNvPr id="5" name="Рисунок 4" descr="бланк рус низ.jp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" y="11172825"/>
          <a:ext cx="6229350" cy="648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21</xdr:col>
      <xdr:colOff>0</xdr:colOff>
      <xdr:row>5</xdr:row>
      <xdr:rowOff>1</xdr:rowOff>
    </xdr:to>
    <xdr:pic>
      <xdr:nvPicPr>
        <xdr:cNvPr id="5" name="Рисунок 4" descr="бланк рус ТР верх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"/>
          <a:ext cx="63627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51</xdr:row>
      <xdr:rowOff>66675</xdr:rowOff>
    </xdr:from>
    <xdr:to>
      <xdr:col>21</xdr:col>
      <xdr:colOff>19050</xdr:colOff>
      <xdr:row>54</xdr:row>
      <xdr:rowOff>144135</xdr:rowOff>
    </xdr:to>
    <xdr:pic>
      <xdr:nvPicPr>
        <xdr:cNvPr id="6" name="Рисунок 5" descr="бланк рус низ.jp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0106025"/>
          <a:ext cx="6343650" cy="648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28574</xdr:colOff>
      <xdr:row>5</xdr:row>
      <xdr:rowOff>0</xdr:rowOff>
    </xdr:to>
    <xdr:pic>
      <xdr:nvPicPr>
        <xdr:cNvPr id="4" name="Рисунок 3" descr="бланк рус ТР верх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334124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10885</xdr:rowOff>
    </xdr:from>
    <xdr:to>
      <xdr:col>21</xdr:col>
      <xdr:colOff>16328</xdr:colOff>
      <xdr:row>59</xdr:row>
      <xdr:rowOff>88345</xdr:rowOff>
    </xdr:to>
    <xdr:pic>
      <xdr:nvPicPr>
        <xdr:cNvPr id="5" name="Рисунок 4" descr="бланк рус низ.jp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0221685"/>
          <a:ext cx="6319157" cy="6489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0</xdr:colOff>
      <xdr:row>5</xdr:row>
      <xdr:rowOff>0</xdr:rowOff>
    </xdr:to>
    <xdr:pic>
      <xdr:nvPicPr>
        <xdr:cNvPr id="4" name="Рисунок 3" descr="бланк рус ТР верх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3627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180975</xdr:rowOff>
    </xdr:from>
    <xdr:to>
      <xdr:col>20</xdr:col>
      <xdr:colOff>283028</xdr:colOff>
      <xdr:row>136</xdr:row>
      <xdr:rowOff>67935</xdr:rowOff>
    </xdr:to>
    <xdr:pic>
      <xdr:nvPicPr>
        <xdr:cNvPr id="5" name="Рисунок 4" descr="бланк рус низ.jp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40033575"/>
          <a:ext cx="6321878" cy="6489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51</xdr:row>
      <xdr:rowOff>11029</xdr:rowOff>
    </xdr:from>
    <xdr:to>
      <xdr:col>21</xdr:col>
      <xdr:colOff>5013</xdr:colOff>
      <xdr:row>54</xdr:row>
      <xdr:rowOff>88489</xdr:rowOff>
    </xdr:to>
    <xdr:pic>
      <xdr:nvPicPr>
        <xdr:cNvPr id="4" name="Рисунок 3" descr="бланк рус низ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0663990"/>
          <a:ext cx="6045868" cy="64896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21</xdr:col>
      <xdr:colOff>0</xdr:colOff>
      <xdr:row>5</xdr:row>
      <xdr:rowOff>0</xdr:rowOff>
    </xdr:to>
    <xdr:pic>
      <xdr:nvPicPr>
        <xdr:cNvPr id="5" name="Рисунок 4" descr="бланк рус ТР верх.jp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" y="0"/>
          <a:ext cx="6036468" cy="9525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9525</xdr:colOff>
      <xdr:row>5</xdr:row>
      <xdr:rowOff>0</xdr:rowOff>
    </xdr:to>
    <xdr:pic>
      <xdr:nvPicPr>
        <xdr:cNvPr id="4" name="Рисунок 3" descr="бланк рус ТР верх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143625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10886</xdr:colOff>
      <xdr:row>47</xdr:row>
      <xdr:rowOff>13607</xdr:rowOff>
    </xdr:from>
    <xdr:to>
      <xdr:col>21</xdr:col>
      <xdr:colOff>10886</xdr:colOff>
      <xdr:row>50</xdr:row>
      <xdr:rowOff>91067</xdr:rowOff>
    </xdr:to>
    <xdr:pic>
      <xdr:nvPicPr>
        <xdr:cNvPr id="5" name="Рисунок 4" descr="бланк рус низ.jp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886" y="10115550"/>
          <a:ext cx="6134100" cy="648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5" Type="http://schemas.openxmlformats.org/officeDocument/2006/relationships/oleObject" Target="../embeddings/oleObject2.bin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4.xml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showRowColHeaders="0" topLeftCell="A4" workbookViewId="0">
      <selection activeCell="N12" sqref="N12"/>
    </sheetView>
  </sheetViews>
  <sheetFormatPr defaultRowHeight="15"/>
  <cols>
    <col min="1" max="16384" width="9.140625" style="51"/>
  </cols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X38"/>
  <sheetViews>
    <sheetView showGridLines="0" showRowColHeaders="0" tabSelected="1" workbookViewId="0">
      <selection activeCell="Z24" sqref="Z24"/>
    </sheetView>
  </sheetViews>
  <sheetFormatPr defaultColWidth="9.140625" defaultRowHeight="15"/>
  <cols>
    <col min="1" max="15" width="4.28515625" style="15" customWidth="1"/>
    <col min="16" max="21" width="4.42578125" style="15" customWidth="1"/>
    <col min="22" max="22" width="9.140625" style="15"/>
    <col min="23" max="24" width="0" style="15" hidden="1" customWidth="1"/>
    <col min="25" max="16384" width="9.140625" style="15"/>
  </cols>
  <sheetData>
    <row r="1" spans="1:24" s="22" customFormat="1"/>
    <row r="2" spans="1:24" s="22" customFormat="1"/>
    <row r="3" spans="1:24" s="22" customFormat="1"/>
    <row r="4" spans="1:24" s="22" customFormat="1"/>
    <row r="5" spans="1:24" s="22" customFormat="1"/>
    <row r="6" spans="1:24" s="22" customFormat="1">
      <c r="A6" s="78" t="s">
        <v>343</v>
      </c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</row>
    <row r="7" spans="1:24" s="22" customFormat="1">
      <c r="A7" s="78"/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</row>
    <row r="8" spans="1:24" s="22" customFormat="1" ht="39" customHeight="1">
      <c r="A8" s="270" t="s">
        <v>236</v>
      </c>
      <c r="B8" s="271"/>
      <c r="C8" s="271"/>
      <c r="D8" s="271"/>
      <c r="E8" s="271"/>
      <c r="F8" s="271"/>
      <c r="G8" s="271"/>
      <c r="H8" s="271"/>
      <c r="I8" s="271"/>
      <c r="J8" s="271"/>
      <c r="K8" s="271"/>
      <c r="L8" s="271"/>
      <c r="M8" s="271"/>
      <c r="N8" s="271"/>
      <c r="O8" s="271"/>
      <c r="P8" s="271"/>
      <c r="Q8" s="271"/>
      <c r="R8" s="271"/>
      <c r="S8" s="271"/>
      <c r="T8" s="271"/>
      <c r="U8" s="271"/>
    </row>
    <row r="9" spans="1:24" s="22" customFormat="1" ht="18" customHeight="1">
      <c r="A9" s="17"/>
      <c r="B9" s="17" t="s">
        <v>9</v>
      </c>
      <c r="C9" s="17"/>
      <c r="D9" s="17"/>
      <c r="E9" s="17"/>
      <c r="F9" s="17"/>
      <c r="G9" s="17"/>
      <c r="H9" s="17"/>
      <c r="I9" s="17" t="s">
        <v>233</v>
      </c>
      <c r="J9" s="17"/>
      <c r="K9" s="17"/>
      <c r="L9" s="17"/>
      <c r="M9" s="17"/>
      <c r="N9" s="17"/>
      <c r="O9" s="17" t="s">
        <v>237</v>
      </c>
      <c r="P9" s="17"/>
      <c r="Q9" s="17"/>
      <c r="R9" s="17"/>
      <c r="S9" s="17"/>
      <c r="T9" s="17"/>
      <c r="U9" s="17"/>
    </row>
    <row r="10" spans="1:24" s="22" customFormat="1" ht="15.75" thickBot="1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</row>
    <row r="11" spans="1:24" s="22" customFormat="1">
      <c r="A11" s="18"/>
      <c r="B11" s="94" t="s">
        <v>67</v>
      </c>
      <c r="C11" s="94"/>
      <c r="D11" s="94"/>
      <c r="E11" s="95"/>
      <c r="F11" s="96"/>
      <c r="G11" s="97"/>
      <c r="H11" s="97"/>
      <c r="I11" s="97"/>
      <c r="J11" s="97"/>
      <c r="K11" s="98"/>
      <c r="L11" s="102" t="s">
        <v>66</v>
      </c>
      <c r="M11" s="94"/>
      <c r="N11" s="94"/>
      <c r="O11" s="95"/>
      <c r="P11" s="96"/>
      <c r="Q11" s="97"/>
      <c r="R11" s="97"/>
      <c r="S11" s="97"/>
      <c r="T11" s="97"/>
      <c r="U11" s="98"/>
    </row>
    <row r="12" spans="1:24" s="22" customFormat="1" ht="15.75" thickBot="1">
      <c r="A12" s="17"/>
      <c r="B12" s="94"/>
      <c r="C12" s="94"/>
      <c r="D12" s="94"/>
      <c r="E12" s="95"/>
      <c r="F12" s="99"/>
      <c r="G12" s="100"/>
      <c r="H12" s="100"/>
      <c r="I12" s="100"/>
      <c r="J12" s="100"/>
      <c r="K12" s="101"/>
      <c r="L12" s="102"/>
      <c r="M12" s="94"/>
      <c r="N12" s="94"/>
      <c r="O12" s="95"/>
      <c r="P12" s="99"/>
      <c r="Q12" s="100"/>
      <c r="R12" s="100"/>
      <c r="S12" s="100"/>
      <c r="T12" s="100"/>
      <c r="U12" s="101"/>
    </row>
    <row r="13" spans="1:24" s="22" customFormat="1">
      <c r="A13" s="17"/>
      <c r="B13" s="103" t="s">
        <v>69</v>
      </c>
      <c r="C13" s="104"/>
      <c r="D13" s="104"/>
      <c r="E13" s="104"/>
      <c r="F13" s="96"/>
      <c r="G13" s="97"/>
      <c r="H13" s="97"/>
      <c r="I13" s="97"/>
      <c r="J13" s="97"/>
      <c r="K13" s="98"/>
      <c r="L13" s="104" t="s">
        <v>1</v>
      </c>
      <c r="M13" s="104"/>
      <c r="N13" s="104"/>
      <c r="O13" s="104"/>
      <c r="P13" s="96"/>
      <c r="Q13" s="97"/>
      <c r="R13" s="97"/>
      <c r="S13" s="97"/>
      <c r="T13" s="97"/>
      <c r="U13" s="98"/>
    </row>
    <row r="14" spans="1:24" s="22" customFormat="1" ht="15.75" thickBot="1">
      <c r="A14" s="17"/>
      <c r="B14" s="105"/>
      <c r="C14" s="106"/>
      <c r="D14" s="106"/>
      <c r="E14" s="106"/>
      <c r="F14" s="99"/>
      <c r="G14" s="100"/>
      <c r="H14" s="100"/>
      <c r="I14" s="100"/>
      <c r="J14" s="100"/>
      <c r="K14" s="101"/>
      <c r="L14" s="106"/>
      <c r="M14" s="106"/>
      <c r="N14" s="106"/>
      <c r="O14" s="106"/>
      <c r="P14" s="99"/>
      <c r="Q14" s="100"/>
      <c r="R14" s="100"/>
      <c r="S14" s="100"/>
      <c r="T14" s="100"/>
      <c r="U14" s="101"/>
    </row>
    <row r="15" spans="1:24" s="22" customFormat="1">
      <c r="A15" s="17"/>
      <c r="B15" s="103" t="s">
        <v>65</v>
      </c>
      <c r="C15" s="104"/>
      <c r="D15" s="104"/>
      <c r="E15" s="104"/>
      <c r="F15" s="96"/>
      <c r="G15" s="97"/>
      <c r="H15" s="97"/>
      <c r="I15" s="97"/>
      <c r="J15" s="97"/>
      <c r="K15" s="98"/>
      <c r="L15" s="104" t="s">
        <v>68</v>
      </c>
      <c r="M15" s="104"/>
      <c r="N15" s="104"/>
      <c r="O15" s="104"/>
      <c r="P15" s="96"/>
      <c r="Q15" s="97"/>
      <c r="R15" s="97"/>
      <c r="S15" s="97"/>
      <c r="T15" s="97"/>
      <c r="U15" s="98"/>
      <c r="W15" s="22">
        <f>F15</f>
        <v>0</v>
      </c>
      <c r="X15" s="22">
        <f>P15</f>
        <v>0</v>
      </c>
    </row>
    <row r="16" spans="1:24" s="22" customFormat="1" ht="15.75" thickBot="1">
      <c r="A16" s="17"/>
      <c r="B16" s="105"/>
      <c r="C16" s="106"/>
      <c r="D16" s="106"/>
      <c r="E16" s="106"/>
      <c r="F16" s="99"/>
      <c r="G16" s="100"/>
      <c r="H16" s="100"/>
      <c r="I16" s="100"/>
      <c r="J16" s="100"/>
      <c r="K16" s="101"/>
      <c r="L16" s="106"/>
      <c r="M16" s="106"/>
      <c r="N16" s="106"/>
      <c r="O16" s="106"/>
      <c r="P16" s="99"/>
      <c r="Q16" s="100"/>
      <c r="R16" s="100"/>
      <c r="S16" s="100"/>
      <c r="T16" s="100"/>
      <c r="U16" s="101"/>
    </row>
    <row r="17" spans="1:23" s="22" customFormat="1" ht="11.25" customHeight="1">
      <c r="A17" s="2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</row>
    <row r="18" spans="1:23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</row>
    <row r="19" spans="1:23">
      <c r="A19" s="297" t="s">
        <v>238</v>
      </c>
      <c r="B19" s="297"/>
      <c r="C19" s="297"/>
      <c r="D19" s="297"/>
      <c r="E19" s="297"/>
      <c r="F19" s="297"/>
      <c r="G19" s="297"/>
      <c r="H19" s="297"/>
      <c r="I19" s="297"/>
      <c r="J19" s="297"/>
      <c r="K19" s="297"/>
      <c r="L19" s="297"/>
      <c r="M19" s="297"/>
      <c r="N19" s="297"/>
      <c r="O19" s="297"/>
      <c r="P19" s="297"/>
      <c r="Q19" s="297"/>
      <c r="R19" s="297"/>
      <c r="S19" s="297"/>
      <c r="T19" s="297"/>
      <c r="U19" s="297"/>
    </row>
    <row r="20" spans="1:23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</row>
    <row r="21" spans="1:23" ht="22.5" customHeight="1">
      <c r="A21" s="298"/>
      <c r="B21" s="298"/>
      <c r="C21" s="298"/>
      <c r="D21" s="298"/>
      <c r="E21" s="298"/>
      <c r="F21" s="298"/>
      <c r="G21" s="298"/>
      <c r="H21" s="298"/>
      <c r="I21" s="298"/>
      <c r="J21" s="298" t="s">
        <v>14</v>
      </c>
      <c r="K21" s="298"/>
      <c r="L21" s="298"/>
      <c r="M21" s="298"/>
      <c r="N21" s="298" t="s">
        <v>70</v>
      </c>
      <c r="O21" s="298"/>
      <c r="P21" s="298"/>
      <c r="Q21" s="298"/>
      <c r="R21" s="298" t="s">
        <v>71</v>
      </c>
      <c r="S21" s="298"/>
      <c r="T21" s="298"/>
      <c r="U21" s="298"/>
    </row>
    <row r="22" spans="1:23" ht="24.75" customHeight="1">
      <c r="A22" s="293" t="s">
        <v>72</v>
      </c>
      <c r="B22" s="293"/>
      <c r="C22" s="293"/>
      <c r="D22" s="293"/>
      <c r="E22" s="293"/>
      <c r="F22" s="293"/>
      <c r="G22" s="293"/>
      <c r="H22" s="293"/>
      <c r="I22" s="294"/>
      <c r="J22" s="295"/>
      <c r="K22" s="295"/>
      <c r="L22" s="295"/>
      <c r="M22" s="295"/>
      <c r="N22" s="296">
        <v>6000</v>
      </c>
      <c r="O22" s="296"/>
      <c r="P22" s="296"/>
      <c r="Q22" s="296"/>
      <c r="R22" s="296">
        <f>J22*N22</f>
        <v>0</v>
      </c>
      <c r="S22" s="296"/>
      <c r="T22" s="296"/>
      <c r="U22" s="296"/>
    </row>
    <row r="23" spans="1:23" ht="12" customHeight="1">
      <c r="A23" s="30"/>
      <c r="B23" s="30"/>
      <c r="C23" s="30"/>
      <c r="D23" s="30"/>
      <c r="E23" s="30"/>
      <c r="F23" s="30"/>
      <c r="G23" s="30"/>
      <c r="H23" s="30"/>
      <c r="I23" s="30"/>
      <c r="J23" s="31"/>
      <c r="K23" s="31"/>
      <c r="L23" s="31"/>
      <c r="M23" s="31"/>
      <c r="N23" s="32"/>
      <c r="O23" s="32"/>
      <c r="P23" s="32"/>
      <c r="Q23" s="32"/>
      <c r="R23" s="32"/>
      <c r="S23" s="32"/>
      <c r="T23" s="32"/>
      <c r="U23" s="32"/>
    </row>
    <row r="24" spans="1:23" s="22" customFormat="1">
      <c r="A24" s="23" t="s">
        <v>40</v>
      </c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</row>
    <row r="25" spans="1:23" s="22" customFormat="1" ht="15.75" thickBot="1">
      <c r="A25" s="23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</row>
    <row r="26" spans="1:23" s="22" customFormat="1">
      <c r="A26" s="23"/>
      <c r="B26" s="245" t="s">
        <v>91</v>
      </c>
      <c r="C26" s="246"/>
      <c r="D26" s="246"/>
      <c r="E26" s="246"/>
      <c r="F26" s="246"/>
      <c r="G26" s="246"/>
      <c r="H26" s="246"/>
      <c r="I26" s="246"/>
      <c r="J26" s="247"/>
      <c r="K26" s="287">
        <f>J22*N22</f>
        <v>0</v>
      </c>
      <c r="L26" s="288"/>
      <c r="M26" s="288"/>
      <c r="N26" s="288"/>
      <c r="O26" s="288"/>
      <c r="P26" s="288"/>
      <c r="Q26" s="288"/>
      <c r="R26" s="288"/>
      <c r="S26" s="288"/>
      <c r="T26" s="289"/>
      <c r="U26" s="23"/>
      <c r="W26" s="26">
        <f>K26</f>
        <v>0</v>
      </c>
    </row>
    <row r="27" spans="1:23" s="22" customFormat="1" ht="15.75" thickBot="1">
      <c r="A27" s="23"/>
      <c r="B27" s="248"/>
      <c r="C27" s="249"/>
      <c r="D27" s="249"/>
      <c r="E27" s="249"/>
      <c r="F27" s="249"/>
      <c r="G27" s="249"/>
      <c r="H27" s="249"/>
      <c r="I27" s="249"/>
      <c r="J27" s="250"/>
      <c r="K27" s="290"/>
      <c r="L27" s="291"/>
      <c r="M27" s="291"/>
      <c r="N27" s="291"/>
      <c r="O27" s="291"/>
      <c r="P27" s="291"/>
      <c r="Q27" s="291"/>
      <c r="R27" s="291"/>
      <c r="S27" s="291"/>
      <c r="T27" s="292"/>
      <c r="U27" s="23"/>
    </row>
    <row r="28" spans="1:23" s="22" customFormat="1">
      <c r="A28" s="23"/>
      <c r="B28" s="27"/>
      <c r="C28" s="27"/>
      <c r="D28" s="27"/>
      <c r="E28" s="27"/>
      <c r="F28" s="27"/>
      <c r="G28" s="27"/>
      <c r="H28" s="27"/>
      <c r="I28" s="27"/>
      <c r="J28" s="27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3"/>
    </row>
    <row r="29" spans="1:23" s="22" customFormat="1">
      <c r="A29" s="23" t="s">
        <v>64</v>
      </c>
      <c r="B29" s="27"/>
      <c r="C29" s="27"/>
      <c r="D29" s="27"/>
      <c r="E29" s="27"/>
      <c r="F29" s="27"/>
      <c r="G29" s="27"/>
      <c r="H29" s="27"/>
      <c r="I29" s="27"/>
      <c r="J29" s="27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3"/>
    </row>
    <row r="30" spans="1:23" s="22" customFormat="1" ht="10.5" customHeight="1" thickBot="1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</row>
    <row r="31" spans="1:23" s="22" customFormat="1" ht="16.5" thickBot="1">
      <c r="A31" s="123" t="s">
        <v>5</v>
      </c>
      <c r="B31" s="124"/>
      <c r="C31" s="117"/>
      <c r="D31" s="118"/>
      <c r="E31" s="118"/>
      <c r="F31" s="118"/>
      <c r="G31" s="119"/>
      <c r="H31" s="125" t="s">
        <v>6</v>
      </c>
      <c r="I31" s="124"/>
      <c r="J31" s="120"/>
      <c r="K31" s="121"/>
      <c r="L31" s="121"/>
      <c r="M31" s="121"/>
      <c r="N31" s="121"/>
      <c r="O31" s="122"/>
      <c r="P31" s="125" t="s">
        <v>7</v>
      </c>
      <c r="Q31" s="124"/>
      <c r="R31" s="117"/>
      <c r="S31" s="118"/>
      <c r="T31" s="118"/>
      <c r="U31" s="119"/>
    </row>
    <row r="32" spans="1:23" s="22" customFormat="1" ht="18.75" customHeight="1">
      <c r="A32" s="17"/>
      <c r="B32" s="17"/>
      <c r="C32" s="17"/>
      <c r="D32" s="17"/>
      <c r="E32" s="17"/>
      <c r="F32" s="17"/>
      <c r="G32" s="17"/>
      <c r="H32" s="17"/>
      <c r="I32" s="17"/>
      <c r="J32" s="52"/>
      <c r="K32" s="52"/>
      <c r="L32" s="52"/>
      <c r="M32" s="52"/>
      <c r="N32" s="52"/>
      <c r="O32" s="52"/>
      <c r="P32" s="17"/>
      <c r="Q32" s="17"/>
      <c r="R32" s="17"/>
      <c r="S32" s="17"/>
      <c r="T32" s="17"/>
      <c r="U32" s="17"/>
    </row>
    <row r="33" spans="1:21" s="22" customFormat="1">
      <c r="A33" s="17"/>
      <c r="B33" s="20" t="s">
        <v>8</v>
      </c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</row>
    <row r="34" spans="1:21" s="22" customFormat="1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</row>
    <row r="35" spans="1:21" s="22" customFormat="1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</row>
    <row r="36" spans="1:21" s="22" customFormat="1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4"/>
      <c r="L36" s="23"/>
      <c r="M36" s="23"/>
      <c r="N36" s="23"/>
      <c r="O36" s="23"/>
      <c r="P36" s="23"/>
      <c r="Q36" s="23"/>
      <c r="R36" s="23"/>
      <c r="S36" s="23"/>
      <c r="T36" s="23"/>
      <c r="U36" s="23"/>
    </row>
    <row r="37" spans="1:21" s="22" customFormat="1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</row>
    <row r="38" spans="1:21" s="22" customFormat="1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</row>
  </sheetData>
  <mergeCells count="31">
    <mergeCell ref="A6:U7"/>
    <mergeCell ref="A8:U8"/>
    <mergeCell ref="B11:E12"/>
    <mergeCell ref="F11:K12"/>
    <mergeCell ref="L11:O12"/>
    <mergeCell ref="P11:U12"/>
    <mergeCell ref="B13:E14"/>
    <mergeCell ref="F13:K14"/>
    <mergeCell ref="L13:O14"/>
    <mergeCell ref="P13:U14"/>
    <mergeCell ref="B15:E16"/>
    <mergeCell ref="F15:K16"/>
    <mergeCell ref="L15:O16"/>
    <mergeCell ref="P15:U16"/>
    <mergeCell ref="A22:I22"/>
    <mergeCell ref="J22:M22"/>
    <mergeCell ref="N22:Q22"/>
    <mergeCell ref="R22:U22"/>
    <mergeCell ref="A19:U19"/>
    <mergeCell ref="A21:I21"/>
    <mergeCell ref="J21:M21"/>
    <mergeCell ref="N21:Q21"/>
    <mergeCell ref="R21:U21"/>
    <mergeCell ref="B26:J27"/>
    <mergeCell ref="K26:T27"/>
    <mergeCell ref="A31:B31"/>
    <mergeCell ref="C31:G31"/>
    <mergeCell ref="H31:I31"/>
    <mergeCell ref="J31:O31"/>
    <mergeCell ref="P31:Q31"/>
    <mergeCell ref="R31:U31"/>
  </mergeCells>
  <pageMargins left="0.38" right="0.43" top="0" bottom="7.0000000000000007E-2" header="0" footer="7.0000000000000007E-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6:U39"/>
  <sheetViews>
    <sheetView showGridLines="0" showRowColHeaders="0" zoomScaleNormal="100" workbookViewId="0">
      <selection activeCell="Z12" sqref="Z12"/>
    </sheetView>
  </sheetViews>
  <sheetFormatPr defaultColWidth="9.140625" defaultRowHeight="15"/>
  <cols>
    <col min="1" max="5" width="4.42578125" style="22" customWidth="1"/>
    <col min="6" max="6" width="5.42578125" style="22" customWidth="1"/>
    <col min="7" max="14" width="4.42578125" style="22" customWidth="1"/>
    <col min="15" max="15" width="5.42578125" style="22" customWidth="1"/>
    <col min="16" max="17" width="4.5703125" style="22" customWidth="1"/>
    <col min="18" max="18" width="5.42578125" style="22" customWidth="1"/>
    <col min="19" max="20" width="4.5703125" style="22" customWidth="1"/>
    <col min="21" max="21" width="5.42578125" style="22" customWidth="1"/>
    <col min="22" max="16384" width="9.140625" style="22"/>
  </cols>
  <sheetData>
    <row r="6" spans="1:21">
      <c r="A6" s="78" t="s">
        <v>342</v>
      </c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</row>
    <row r="7" spans="1:21">
      <c r="A7" s="78"/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</row>
    <row r="8" spans="1:21" ht="33.75" customHeight="1">
      <c r="A8" s="270" t="s">
        <v>73</v>
      </c>
      <c r="B8" s="271"/>
      <c r="C8" s="271"/>
      <c r="D8" s="271"/>
      <c r="E8" s="271"/>
      <c r="F8" s="271"/>
      <c r="G8" s="271"/>
      <c r="H8" s="271"/>
      <c r="I8" s="271"/>
      <c r="J8" s="271"/>
      <c r="K8" s="271"/>
      <c r="L8" s="271"/>
      <c r="M8" s="271"/>
      <c r="N8" s="271"/>
      <c r="O8" s="271"/>
      <c r="P8" s="271"/>
      <c r="Q8" s="271"/>
      <c r="R8" s="271"/>
      <c r="S8" s="271"/>
      <c r="T8" s="271"/>
      <c r="U8" s="271"/>
    </row>
    <row r="9" spans="1:21" ht="4.5" customHeight="1">
      <c r="A9" s="33"/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</row>
    <row r="10" spans="1:21" ht="26.25" customHeight="1">
      <c r="A10" s="23"/>
      <c r="B10" s="303" t="s">
        <v>74</v>
      </c>
      <c r="C10" s="303"/>
      <c r="D10" s="303"/>
      <c r="E10" s="303"/>
      <c r="F10" s="303"/>
      <c r="G10" s="303" t="s">
        <v>75</v>
      </c>
      <c r="H10" s="303"/>
      <c r="I10" s="303"/>
      <c r="J10" s="303"/>
      <c r="K10" s="303"/>
      <c r="L10" s="303"/>
      <c r="M10" s="303"/>
      <c r="N10" s="303"/>
      <c r="O10" s="303"/>
      <c r="P10" s="303" t="s">
        <v>76</v>
      </c>
      <c r="Q10" s="303"/>
      <c r="R10" s="303"/>
      <c r="S10" s="303"/>
      <c r="T10" s="303"/>
      <c r="U10" s="23"/>
    </row>
    <row r="11" spans="1:21" ht="44.25" customHeight="1">
      <c r="A11" s="23"/>
      <c r="B11" s="302" t="s">
        <v>77</v>
      </c>
      <c r="C11" s="302"/>
      <c r="D11" s="302"/>
      <c r="E11" s="302"/>
      <c r="F11" s="302"/>
      <c r="G11" s="301" t="s">
        <v>83</v>
      </c>
      <c r="H11" s="301"/>
      <c r="I11" s="301"/>
      <c r="J11" s="301"/>
      <c r="K11" s="301"/>
      <c r="L11" s="301"/>
      <c r="M11" s="301"/>
      <c r="N11" s="301"/>
      <c r="O11" s="301"/>
      <c r="P11" s="299"/>
      <c r="Q11" s="299"/>
      <c r="R11" s="299"/>
      <c r="S11" s="299"/>
      <c r="T11" s="299"/>
      <c r="U11" s="23"/>
    </row>
    <row r="12" spans="1:21" ht="44.25" customHeight="1">
      <c r="A12" s="23"/>
      <c r="B12" s="302" t="s">
        <v>78</v>
      </c>
      <c r="C12" s="302"/>
      <c r="D12" s="302"/>
      <c r="E12" s="302"/>
      <c r="F12" s="302"/>
      <c r="G12" s="305" t="s">
        <v>84</v>
      </c>
      <c r="H12" s="305"/>
      <c r="I12" s="305"/>
      <c r="J12" s="305"/>
      <c r="K12" s="305"/>
      <c r="L12" s="305"/>
      <c r="M12" s="305"/>
      <c r="N12" s="305"/>
      <c r="O12" s="305"/>
      <c r="P12" s="304">
        <f>'Форма 2'!X50</f>
        <v>0</v>
      </c>
      <c r="Q12" s="304"/>
      <c r="R12" s="304"/>
      <c r="S12" s="304"/>
      <c r="T12" s="304"/>
      <c r="U12" s="23"/>
    </row>
    <row r="13" spans="1:21" ht="44.25" customHeight="1">
      <c r="A13" s="23"/>
      <c r="B13" s="302" t="s">
        <v>79</v>
      </c>
      <c r="C13" s="302"/>
      <c r="D13" s="302"/>
      <c r="E13" s="302"/>
      <c r="F13" s="302"/>
      <c r="G13" s="301" t="s">
        <v>85</v>
      </c>
      <c r="H13" s="301"/>
      <c r="I13" s="301"/>
      <c r="J13" s="301"/>
      <c r="K13" s="301"/>
      <c r="L13" s="301"/>
      <c r="M13" s="301"/>
      <c r="N13" s="301"/>
      <c r="O13" s="301"/>
      <c r="P13" s="299">
        <f>'Форма 3'!W122</f>
        <v>0</v>
      </c>
      <c r="Q13" s="299"/>
      <c r="R13" s="299"/>
      <c r="S13" s="299"/>
      <c r="T13" s="299"/>
      <c r="U13" s="23"/>
    </row>
    <row r="14" spans="1:21" ht="44.25" customHeight="1">
      <c r="A14" s="23"/>
      <c r="B14" s="302" t="s">
        <v>80</v>
      </c>
      <c r="C14" s="302"/>
      <c r="D14" s="302"/>
      <c r="E14" s="302"/>
      <c r="F14" s="302"/>
      <c r="G14" s="301" t="s">
        <v>86</v>
      </c>
      <c r="H14" s="301"/>
      <c r="I14" s="301"/>
      <c r="J14" s="301"/>
      <c r="K14" s="301"/>
      <c r="L14" s="301"/>
      <c r="M14" s="301"/>
      <c r="N14" s="301"/>
      <c r="O14" s="301"/>
      <c r="P14" s="299">
        <f>'Форма 4'!W36</f>
        <v>0</v>
      </c>
      <c r="Q14" s="299"/>
      <c r="R14" s="299"/>
      <c r="S14" s="299"/>
      <c r="T14" s="299"/>
      <c r="U14" s="23"/>
    </row>
    <row r="15" spans="1:21" ht="44.25" customHeight="1">
      <c r="A15" s="23"/>
      <c r="B15" s="302" t="s">
        <v>81</v>
      </c>
      <c r="C15" s="302"/>
      <c r="D15" s="302"/>
      <c r="E15" s="302"/>
      <c r="F15" s="302"/>
      <c r="G15" s="301" t="s">
        <v>87</v>
      </c>
      <c r="H15" s="301"/>
      <c r="I15" s="301"/>
      <c r="J15" s="301"/>
      <c r="K15" s="301"/>
      <c r="L15" s="301"/>
      <c r="M15" s="301"/>
      <c r="N15" s="301"/>
      <c r="O15" s="301"/>
      <c r="P15" s="299">
        <f>'Форма 5'!W35</f>
        <v>0</v>
      </c>
      <c r="Q15" s="299"/>
      <c r="R15" s="299"/>
      <c r="S15" s="299"/>
      <c r="T15" s="299"/>
      <c r="U15" s="23"/>
    </row>
    <row r="16" spans="1:21" ht="44.25" customHeight="1">
      <c r="A16" s="23"/>
      <c r="B16" s="302" t="s">
        <v>82</v>
      </c>
      <c r="C16" s="302"/>
      <c r="D16" s="302"/>
      <c r="E16" s="302"/>
      <c r="F16" s="302"/>
      <c r="G16" s="301" t="s">
        <v>304</v>
      </c>
      <c r="H16" s="301"/>
      <c r="I16" s="301"/>
      <c r="J16" s="301"/>
      <c r="K16" s="301"/>
      <c r="L16" s="301"/>
      <c r="M16" s="301"/>
      <c r="N16" s="301"/>
      <c r="O16" s="301"/>
      <c r="P16" s="299">
        <f>'Форма 6'!W26</f>
        <v>0</v>
      </c>
      <c r="Q16" s="299"/>
      <c r="R16" s="299"/>
      <c r="S16" s="299"/>
      <c r="T16" s="299"/>
      <c r="U16" s="23"/>
    </row>
    <row r="17" spans="1:21">
      <c r="A17" s="23"/>
      <c r="B17" s="300" t="s">
        <v>88</v>
      </c>
      <c r="C17" s="300"/>
      <c r="D17" s="300"/>
      <c r="E17" s="300"/>
      <c r="F17" s="300"/>
      <c r="G17" s="300"/>
      <c r="H17" s="300"/>
      <c r="I17" s="300"/>
      <c r="J17" s="300"/>
      <c r="K17" s="300"/>
      <c r="L17" s="300"/>
      <c r="M17" s="300"/>
      <c r="N17" s="300"/>
      <c r="O17" s="300"/>
      <c r="P17" s="299">
        <f>SUM(P11:T16)</f>
        <v>0</v>
      </c>
      <c r="Q17" s="299"/>
      <c r="R17" s="299"/>
      <c r="S17" s="299"/>
      <c r="T17" s="299"/>
      <c r="U17" s="23"/>
    </row>
    <row r="18" spans="1:21">
      <c r="A18" s="23"/>
      <c r="B18" s="300"/>
      <c r="C18" s="300"/>
      <c r="D18" s="300"/>
      <c r="E18" s="300"/>
      <c r="F18" s="300"/>
      <c r="G18" s="300"/>
      <c r="H18" s="300"/>
      <c r="I18" s="300"/>
      <c r="J18" s="300"/>
      <c r="K18" s="300"/>
      <c r="L18" s="300"/>
      <c r="M18" s="300"/>
      <c r="N18" s="300"/>
      <c r="O18" s="300"/>
      <c r="P18" s="299"/>
      <c r="Q18" s="299"/>
      <c r="R18" s="299"/>
      <c r="S18" s="299"/>
      <c r="T18" s="299"/>
      <c r="U18" s="23"/>
    </row>
    <row r="19" spans="1:21">
      <c r="A19" s="23"/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6"/>
      <c r="Q19" s="36"/>
      <c r="R19" s="36"/>
      <c r="S19" s="36"/>
      <c r="T19" s="36"/>
      <c r="U19" s="23"/>
    </row>
    <row r="20" spans="1:21">
      <c r="A20" s="275" t="s">
        <v>89</v>
      </c>
      <c r="B20" s="275"/>
      <c r="C20" s="275"/>
      <c r="D20" s="275"/>
      <c r="E20" s="275"/>
      <c r="F20" s="275"/>
      <c r="G20" s="275"/>
      <c r="H20" s="275"/>
      <c r="I20" s="275"/>
      <c r="J20" s="275"/>
      <c r="K20" s="275"/>
      <c r="L20" s="275"/>
      <c r="M20" s="275"/>
      <c r="N20" s="275"/>
      <c r="O20" s="275"/>
      <c r="P20" s="275"/>
      <c r="Q20" s="275"/>
      <c r="R20" s="275"/>
      <c r="S20" s="275"/>
      <c r="T20" s="275"/>
      <c r="U20" s="275"/>
    </row>
    <row r="21" spans="1:21">
      <c r="A21" s="275"/>
      <c r="B21" s="275"/>
      <c r="C21" s="275"/>
      <c r="D21" s="275"/>
      <c r="E21" s="275"/>
      <c r="F21" s="275"/>
      <c r="G21" s="275"/>
      <c r="H21" s="275"/>
      <c r="I21" s="275"/>
      <c r="J21" s="275"/>
      <c r="K21" s="275"/>
      <c r="L21" s="275"/>
      <c r="M21" s="275"/>
      <c r="N21" s="275"/>
      <c r="O21" s="275"/>
      <c r="P21" s="275"/>
      <c r="Q21" s="275"/>
      <c r="R21" s="275"/>
      <c r="S21" s="275"/>
      <c r="T21" s="275"/>
      <c r="U21" s="275"/>
    </row>
    <row r="22" spans="1:21">
      <c r="A22" s="275"/>
      <c r="B22" s="275"/>
      <c r="C22" s="275"/>
      <c r="D22" s="275"/>
      <c r="E22" s="275"/>
      <c r="F22" s="275"/>
      <c r="G22" s="275"/>
      <c r="H22" s="275"/>
      <c r="I22" s="275"/>
      <c r="J22" s="275"/>
      <c r="K22" s="275"/>
      <c r="L22" s="275"/>
      <c r="M22" s="275"/>
      <c r="N22" s="275"/>
      <c r="O22" s="275"/>
      <c r="P22" s="275"/>
      <c r="Q22" s="275"/>
      <c r="R22" s="275"/>
      <c r="S22" s="275"/>
      <c r="T22" s="275"/>
      <c r="U22" s="275"/>
    </row>
    <row r="23" spans="1:21">
      <c r="A23" s="275"/>
      <c r="B23" s="275"/>
      <c r="C23" s="275"/>
      <c r="D23" s="275"/>
      <c r="E23" s="275"/>
      <c r="F23" s="275"/>
      <c r="G23" s="275"/>
      <c r="H23" s="275"/>
      <c r="I23" s="275"/>
      <c r="J23" s="275"/>
      <c r="K23" s="275"/>
      <c r="L23" s="275"/>
      <c r="M23" s="275"/>
      <c r="N23" s="275"/>
      <c r="O23" s="275"/>
      <c r="P23" s="275"/>
      <c r="Q23" s="275"/>
      <c r="R23" s="275"/>
      <c r="S23" s="275"/>
      <c r="T23" s="275"/>
      <c r="U23" s="275"/>
    </row>
    <row r="24" spans="1:21">
      <c r="A24" s="275"/>
      <c r="B24" s="275"/>
      <c r="C24" s="275"/>
      <c r="D24" s="275"/>
      <c r="E24" s="275"/>
      <c r="F24" s="275"/>
      <c r="G24" s="275"/>
      <c r="H24" s="275"/>
      <c r="I24" s="275"/>
      <c r="J24" s="275"/>
      <c r="K24" s="275"/>
      <c r="L24" s="275"/>
      <c r="M24" s="275"/>
      <c r="N24" s="275"/>
      <c r="O24" s="275"/>
      <c r="P24" s="275"/>
      <c r="Q24" s="275"/>
      <c r="R24" s="275"/>
      <c r="S24" s="275"/>
      <c r="T24" s="275"/>
      <c r="U24" s="275"/>
    </row>
    <row r="25" spans="1:21">
      <c r="A25" s="275"/>
      <c r="B25" s="275"/>
      <c r="C25" s="275"/>
      <c r="D25" s="275"/>
      <c r="E25" s="275"/>
      <c r="F25" s="275"/>
      <c r="G25" s="275"/>
      <c r="H25" s="275"/>
      <c r="I25" s="275"/>
      <c r="J25" s="275"/>
      <c r="K25" s="275"/>
      <c r="L25" s="275"/>
      <c r="M25" s="275"/>
      <c r="N25" s="275"/>
      <c r="O25" s="275"/>
      <c r="P25" s="275"/>
      <c r="Q25" s="275"/>
      <c r="R25" s="275"/>
      <c r="S25" s="275"/>
      <c r="T25" s="275"/>
      <c r="U25" s="275"/>
    </row>
    <row r="26" spans="1:21">
      <c r="A26" s="37"/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</row>
    <row r="27" spans="1:21">
      <c r="A27" s="37"/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</row>
    <row r="28" spans="1:21">
      <c r="A28" s="37"/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</row>
    <row r="29" spans="1:21" ht="15.75" thickBot="1">
      <c r="A29" s="37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</row>
    <row r="30" spans="1:21" ht="16.5" thickBot="1">
      <c r="A30" s="123" t="s">
        <v>5</v>
      </c>
      <c r="B30" s="124"/>
      <c r="C30" s="117"/>
      <c r="D30" s="118"/>
      <c r="E30" s="118"/>
      <c r="F30" s="118"/>
      <c r="G30" s="119"/>
      <c r="H30" s="125" t="s">
        <v>6</v>
      </c>
      <c r="I30" s="124"/>
      <c r="J30" s="120"/>
      <c r="K30" s="121"/>
      <c r="L30" s="121"/>
      <c r="M30" s="121"/>
      <c r="N30" s="121"/>
      <c r="O30" s="122"/>
      <c r="P30" s="125" t="s">
        <v>7</v>
      </c>
      <c r="Q30" s="124"/>
      <c r="R30" s="117"/>
      <c r="S30" s="118"/>
      <c r="T30" s="118"/>
      <c r="U30" s="119"/>
    </row>
    <row r="31" spans="1:21" ht="18.75" customHeight="1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</row>
    <row r="32" spans="1:21">
      <c r="A32" s="17"/>
      <c r="B32" s="20" t="s">
        <v>8</v>
      </c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</row>
    <row r="33" spans="1:21">
      <c r="A33" s="17"/>
      <c r="B33" s="20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</row>
    <row r="34" spans="1:21">
      <c r="A34" s="17"/>
      <c r="B34" s="20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</row>
    <row r="35" spans="1:21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</row>
    <row r="36" spans="1:21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4"/>
      <c r="L36" s="23"/>
      <c r="M36" s="23"/>
      <c r="N36" s="23"/>
      <c r="O36" s="23"/>
      <c r="P36" s="23"/>
      <c r="Q36" s="23"/>
      <c r="R36" s="23"/>
      <c r="S36" s="23"/>
      <c r="T36" s="23"/>
      <c r="U36" s="23"/>
    </row>
    <row r="37" spans="1:21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</row>
    <row r="38" spans="1:21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</row>
    <row r="39" spans="1:21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</row>
  </sheetData>
  <mergeCells count="32">
    <mergeCell ref="B16:F16"/>
    <mergeCell ref="B15:F15"/>
    <mergeCell ref="B14:F14"/>
    <mergeCell ref="B13:F13"/>
    <mergeCell ref="A6:U7"/>
    <mergeCell ref="A8:U8"/>
    <mergeCell ref="P10:T10"/>
    <mergeCell ref="G10:O10"/>
    <mergeCell ref="B10:F10"/>
    <mergeCell ref="P12:T12"/>
    <mergeCell ref="G12:O12"/>
    <mergeCell ref="B12:F12"/>
    <mergeCell ref="P11:T11"/>
    <mergeCell ref="G11:O11"/>
    <mergeCell ref="B11:F11"/>
    <mergeCell ref="G16:O16"/>
    <mergeCell ref="G15:O15"/>
    <mergeCell ref="G14:O14"/>
    <mergeCell ref="G13:O13"/>
    <mergeCell ref="P16:T16"/>
    <mergeCell ref="P15:T15"/>
    <mergeCell ref="P14:T14"/>
    <mergeCell ref="P13:T13"/>
    <mergeCell ref="P17:T18"/>
    <mergeCell ref="B17:O18"/>
    <mergeCell ref="A20:U25"/>
    <mergeCell ref="A30:B30"/>
    <mergeCell ref="C30:G30"/>
    <mergeCell ref="H30:I30"/>
    <mergeCell ref="J30:O30"/>
    <mergeCell ref="P30:Q30"/>
    <mergeCell ref="R30:U30"/>
  </mergeCells>
  <pageMargins left="0.35" right="0.23" top="0" bottom="0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6:U52"/>
  <sheetViews>
    <sheetView showGridLines="0" showRowColHeaders="0" zoomScaleNormal="100" workbookViewId="0">
      <selection activeCell="Y42" sqref="Y42"/>
    </sheetView>
  </sheetViews>
  <sheetFormatPr defaultColWidth="9.140625" defaultRowHeight="15"/>
  <cols>
    <col min="1" max="1" width="4.140625" style="15" customWidth="1"/>
    <col min="2" max="2" width="5" style="15" customWidth="1"/>
    <col min="3" max="5" width="4.140625" style="15" customWidth="1"/>
    <col min="6" max="6" width="4.28515625" style="15" customWidth="1"/>
    <col min="7" max="8" width="4.140625" style="15" customWidth="1"/>
    <col min="9" max="9" width="5.28515625" style="15" customWidth="1"/>
    <col min="10" max="10" width="4.140625" style="15" customWidth="1"/>
    <col min="11" max="13" width="4.42578125" style="15" customWidth="1"/>
    <col min="14" max="14" width="5.28515625" style="15" customWidth="1"/>
    <col min="15" max="17" width="4.42578125" style="15" customWidth="1"/>
    <col min="18" max="18" width="5.5703125" style="15" customWidth="1"/>
    <col min="19" max="21" width="4.42578125" style="15" customWidth="1"/>
    <col min="22" max="16384" width="9.140625" style="15"/>
  </cols>
  <sheetData>
    <row r="6" spans="1:21">
      <c r="A6" s="54" t="s">
        <v>0</v>
      </c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</row>
    <row r="7" spans="1:21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</row>
    <row r="8" spans="1:21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</row>
    <row r="9" spans="1:21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</row>
    <row r="10" spans="1:21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</row>
    <row r="11" spans="1:21" s="38" customFormat="1" ht="18.75">
      <c r="A11" s="53" t="s">
        <v>239</v>
      </c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</row>
    <row r="12" spans="1:21">
      <c r="A12" s="16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</row>
    <row r="13" spans="1:21">
      <c r="A13" s="16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</row>
    <row r="14" spans="1:21">
      <c r="A14" s="16"/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</row>
    <row r="15" spans="1:21" s="38" customFormat="1" ht="18.75">
      <c r="A15" s="53" t="s">
        <v>240</v>
      </c>
      <c r="B15" s="53"/>
      <c r="C15" s="53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</row>
    <row r="16" spans="1:21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</row>
    <row r="17" spans="1:21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</row>
    <row r="18" spans="1:21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</row>
    <row r="19" spans="1:21" ht="18.75">
      <c r="A19" s="55" t="s">
        <v>241</v>
      </c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</row>
    <row r="20" spans="1:21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</row>
    <row r="21" spans="1:21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</row>
    <row r="22" spans="1:21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</row>
    <row r="23" spans="1:21" s="38" customFormat="1" ht="18.75">
      <c r="A23" s="53" t="s">
        <v>242</v>
      </c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</row>
    <row r="24" spans="1:21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</row>
    <row r="25" spans="1:21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</row>
    <row r="26" spans="1:21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</row>
    <row r="27" spans="1:21" s="38" customFormat="1" ht="18.75">
      <c r="A27" s="53" t="s">
        <v>243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</row>
    <row r="28" spans="1:21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</row>
    <row r="29" spans="1:21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</row>
    <row r="30" spans="1:21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</row>
    <row r="31" spans="1:21" s="38" customFormat="1" ht="18.75">
      <c r="A31" s="53" t="s">
        <v>244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</row>
    <row r="32" spans="1:21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</row>
    <row r="33" spans="1:21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</row>
    <row r="34" spans="1:21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</row>
    <row r="35" spans="1:21" s="38" customFormat="1" ht="18.75">
      <c r="A35" s="53" t="s">
        <v>332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</row>
    <row r="36" spans="1:21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</row>
    <row r="37" spans="1:21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</row>
    <row r="38" spans="1:21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</row>
    <row r="39" spans="1:21" s="38" customFormat="1" ht="18.75">
      <c r="A39" s="53" t="s">
        <v>331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</row>
    <row r="40" spans="1:21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</row>
    <row r="41" spans="1:21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</row>
    <row r="42" spans="1:21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</row>
    <row r="43" spans="1:21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</row>
    <row r="44" spans="1:21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</row>
    <row r="45" spans="1:21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</row>
    <row r="46" spans="1:21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</row>
    <row r="47" spans="1:21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</row>
    <row r="48" spans="1:21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</row>
    <row r="49" spans="1:21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</row>
    <row r="50" spans="1:21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</row>
    <row r="51" spans="1:21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</row>
    <row r="52" spans="1:21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</row>
  </sheetData>
  <mergeCells count="9">
    <mergeCell ref="A27:U27"/>
    <mergeCell ref="A31:U31"/>
    <mergeCell ref="A35:U35"/>
    <mergeCell ref="A39:U39"/>
    <mergeCell ref="A6:U8"/>
    <mergeCell ref="A11:U11"/>
    <mergeCell ref="A15:U15"/>
    <mergeCell ref="A19:U19"/>
    <mergeCell ref="A23:U23"/>
  </mergeCells>
  <hyperlinks>
    <hyperlink ref="A11:U11" location="'Форма 1'!A1" display="Форма №1 – План стенда                                                                                 стр.2"/>
    <hyperlink ref="A15:U15" location="'Форма 2'!A1" display="Форма №2 – Надпись на фризовой панели. Графические работы                 стр.3"/>
    <hyperlink ref="A19:U19" location="'Форма 3'!A1" display="Форма №3 – Конструкция стенда. Мебель. Электричество                           стр.4"/>
    <hyperlink ref="A23:U23" location="'Форма 4'!A1" display="Форма №4 – Временный персонал. Уборка                                                    стр.7"/>
    <hyperlink ref="A27:U27" location="'Форма 5'!A1" display="Форма №5 – Бэйджи для экспонентов                                                            стр.8"/>
    <hyperlink ref="A31:U31" location="'Форма 6'!A1" display="Форма №6 – Заказ пропусков и пригласительных билетов                            стр.9"/>
    <hyperlink ref="A35:U35" location="'Форма 7'!A1" display="Форма №7 – Аренда зала для семинаров и презентаций                               стр.10"/>
    <hyperlink ref="A39:U39" location="'Форма 8'!A1" display="Форма №8 – Итоговый бланк заказа                                                              стр.11"/>
  </hyperlinks>
  <pageMargins left="0.45" right="0.41" top="0.32" bottom="0.32" header="0.3" footer="0.3"/>
  <pageSetup paperSize="9" orientation="portrait" horizontalDpi="180" verticalDpi="18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J46"/>
  <sheetViews>
    <sheetView showGridLines="0" showRowColHeaders="0" zoomScaleNormal="100" workbookViewId="0">
      <selection activeCell="A2" sqref="A2:I5"/>
    </sheetView>
  </sheetViews>
  <sheetFormatPr defaultRowHeight="15"/>
  <cols>
    <col min="3" max="3" width="12" customWidth="1"/>
    <col min="7" max="7" width="10.5703125" customWidth="1"/>
    <col min="8" max="8" width="11.5703125" customWidth="1"/>
    <col min="9" max="9" width="14.28515625" customWidth="1"/>
  </cols>
  <sheetData>
    <row r="1" spans="1:10" s="50" customFormat="1" ht="81" customHeight="1"/>
    <row r="2" spans="1:10" ht="21" customHeight="1">
      <c r="A2" s="61" t="s">
        <v>265</v>
      </c>
      <c r="B2" s="62"/>
      <c r="C2" s="62"/>
      <c r="D2" s="62"/>
      <c r="E2" s="62"/>
      <c r="F2" s="62"/>
      <c r="G2" s="62"/>
      <c r="H2" s="62"/>
      <c r="I2" s="62"/>
      <c r="J2" s="50"/>
    </row>
    <row r="3" spans="1:10" ht="15" customHeight="1">
      <c r="A3" s="62"/>
      <c r="B3" s="62"/>
      <c r="C3" s="62"/>
      <c r="D3" s="62"/>
      <c r="E3" s="62"/>
      <c r="F3" s="62"/>
      <c r="G3" s="62"/>
      <c r="H3" s="62"/>
      <c r="I3" s="62"/>
      <c r="J3" s="50"/>
    </row>
    <row r="4" spans="1:10" ht="15" customHeight="1">
      <c r="A4" s="62"/>
      <c r="B4" s="62"/>
      <c r="C4" s="62"/>
      <c r="D4" s="62"/>
      <c r="E4" s="62"/>
      <c r="F4" s="62"/>
      <c r="G4" s="62"/>
      <c r="H4" s="62"/>
      <c r="I4" s="62"/>
    </row>
    <row r="5" spans="1:10" ht="21" customHeight="1">
      <c r="A5" s="63"/>
      <c r="B5" s="63"/>
      <c r="C5" s="63"/>
      <c r="D5" s="63"/>
      <c r="E5" s="63"/>
      <c r="F5" s="63"/>
      <c r="G5" s="63"/>
      <c r="H5" s="63"/>
      <c r="I5" s="63"/>
    </row>
    <row r="6" spans="1:10" ht="18">
      <c r="A6" s="67" t="s">
        <v>266</v>
      </c>
      <c r="B6" s="68"/>
      <c r="C6" s="68"/>
      <c r="D6" s="68"/>
      <c r="E6" s="68"/>
      <c r="F6" s="68"/>
      <c r="G6" s="68"/>
      <c r="H6" s="68"/>
      <c r="I6" s="69"/>
    </row>
    <row r="7" spans="1:10" ht="18" customHeight="1">
      <c r="A7" s="70" t="s">
        <v>268</v>
      </c>
      <c r="B7" s="71"/>
      <c r="C7" s="71"/>
      <c r="D7" s="72"/>
      <c r="E7" s="39"/>
      <c r="F7" s="40"/>
      <c r="G7" s="40"/>
      <c r="H7" s="40"/>
      <c r="I7" s="41"/>
    </row>
    <row r="8" spans="1:10" ht="18">
      <c r="A8" s="56" t="s">
        <v>271</v>
      </c>
      <c r="B8" s="64"/>
      <c r="C8" s="64"/>
      <c r="D8" s="65"/>
      <c r="E8" s="42"/>
      <c r="F8" s="43"/>
      <c r="G8" s="43"/>
      <c r="H8" s="43"/>
      <c r="I8" s="44"/>
    </row>
    <row r="9" spans="1:10" ht="18" customHeight="1">
      <c r="A9" s="73" t="s">
        <v>272</v>
      </c>
      <c r="B9" s="64"/>
      <c r="C9" s="64"/>
      <c r="D9" s="65"/>
      <c r="E9" s="42"/>
      <c r="F9" s="43"/>
      <c r="G9" s="43"/>
      <c r="H9" s="43"/>
      <c r="I9" s="44"/>
    </row>
    <row r="10" spans="1:10" ht="18">
      <c r="A10" s="56" t="s">
        <v>269</v>
      </c>
      <c r="B10" s="64"/>
      <c r="C10" s="64"/>
      <c r="D10" s="65"/>
      <c r="E10" s="42"/>
      <c r="F10" s="43"/>
      <c r="G10" s="43"/>
      <c r="H10" s="43"/>
      <c r="I10" s="44"/>
    </row>
    <row r="11" spans="1:10" ht="18">
      <c r="A11" s="56" t="s">
        <v>270</v>
      </c>
      <c r="B11" s="64"/>
      <c r="C11" s="64"/>
      <c r="D11" s="65"/>
      <c r="E11" s="42"/>
      <c r="F11" s="43"/>
      <c r="G11" s="43"/>
      <c r="H11" s="43"/>
      <c r="I11" s="44"/>
    </row>
    <row r="12" spans="1:10" ht="18">
      <c r="A12" s="56" t="s">
        <v>273</v>
      </c>
      <c r="B12" s="64"/>
      <c r="C12" s="64"/>
      <c r="D12" s="65"/>
      <c r="E12" s="42"/>
      <c r="F12" s="43"/>
      <c r="G12" s="43"/>
      <c r="H12" s="43"/>
      <c r="I12" s="44"/>
    </row>
    <row r="13" spans="1:10" ht="18">
      <c r="A13" s="56" t="s">
        <v>274</v>
      </c>
      <c r="B13" s="64"/>
      <c r="C13" s="64"/>
      <c r="D13" s="65"/>
      <c r="E13" s="42"/>
      <c r="F13" s="43"/>
      <c r="G13" s="43"/>
      <c r="H13" s="43"/>
      <c r="I13" s="44"/>
    </row>
    <row r="14" spans="1:10" ht="18">
      <c r="A14" s="56" t="s">
        <v>275</v>
      </c>
      <c r="B14" s="64"/>
      <c r="C14" s="64"/>
      <c r="D14" s="65"/>
      <c r="E14" s="42"/>
      <c r="F14" s="43"/>
      <c r="G14" s="43"/>
      <c r="H14" s="43"/>
      <c r="I14" s="44"/>
    </row>
    <row r="15" spans="1:10" ht="18">
      <c r="A15" s="58"/>
      <c r="B15" s="66"/>
      <c r="C15" s="66"/>
      <c r="D15" s="66"/>
      <c r="E15" s="42"/>
      <c r="F15" s="43"/>
      <c r="G15" s="43"/>
      <c r="H15" s="43"/>
      <c r="I15" s="44"/>
    </row>
    <row r="16" spans="1:10" ht="18">
      <c r="A16" s="42"/>
      <c r="B16" s="43"/>
      <c r="C16" s="43"/>
      <c r="D16" s="43"/>
      <c r="E16" s="42"/>
      <c r="F16" s="43"/>
      <c r="G16" s="43"/>
      <c r="H16" s="43"/>
      <c r="I16" s="44"/>
    </row>
    <row r="17" spans="1:9" ht="18">
      <c r="A17" s="42"/>
      <c r="B17" s="43"/>
      <c r="C17" s="43"/>
      <c r="D17" s="43"/>
      <c r="E17" s="42"/>
      <c r="F17" s="43"/>
      <c r="G17" s="43"/>
      <c r="H17" s="43"/>
      <c r="I17" s="44"/>
    </row>
    <row r="18" spans="1:9" ht="18">
      <c r="A18" s="42"/>
      <c r="B18" s="43"/>
      <c r="C18" s="43"/>
      <c r="D18" s="43"/>
      <c r="E18" s="42"/>
      <c r="F18" s="43"/>
      <c r="G18" s="43"/>
      <c r="H18" s="43"/>
      <c r="I18" s="44"/>
    </row>
    <row r="19" spans="1:9" ht="18">
      <c r="A19" s="45"/>
      <c r="B19" s="43"/>
      <c r="C19" s="43"/>
      <c r="D19" s="43"/>
      <c r="E19" s="42"/>
      <c r="F19" s="43"/>
      <c r="G19" s="43"/>
      <c r="H19" s="43"/>
      <c r="I19" s="44"/>
    </row>
    <row r="20" spans="1:9" ht="18">
      <c r="A20" s="42"/>
      <c r="B20" s="43"/>
      <c r="C20" s="43"/>
      <c r="D20" s="43"/>
      <c r="E20" s="42"/>
      <c r="F20" s="43"/>
      <c r="G20" s="43"/>
      <c r="H20" s="43"/>
      <c r="I20" s="44"/>
    </row>
    <row r="21" spans="1:9" ht="18">
      <c r="A21" s="42"/>
      <c r="B21" s="43"/>
      <c r="C21" s="43"/>
      <c r="D21" s="43"/>
      <c r="E21" s="42"/>
      <c r="F21" s="43"/>
      <c r="G21" s="43"/>
      <c r="H21" s="43"/>
      <c r="I21" s="44"/>
    </row>
    <row r="22" spans="1:9" ht="18">
      <c r="A22" s="42"/>
      <c r="B22" s="43"/>
      <c r="C22" s="43"/>
      <c r="D22" s="43"/>
      <c r="E22" s="42"/>
      <c r="F22" s="43"/>
      <c r="G22" s="43"/>
      <c r="H22" s="43"/>
      <c r="I22" s="44"/>
    </row>
    <row r="23" spans="1:9" ht="18">
      <c r="A23" s="42"/>
      <c r="B23" s="43"/>
      <c r="C23" s="43"/>
      <c r="D23" s="43"/>
      <c r="E23" s="42"/>
      <c r="F23" s="43"/>
      <c r="G23" s="43"/>
      <c r="H23" s="43"/>
      <c r="I23" s="44"/>
    </row>
    <row r="24" spans="1:9" ht="18">
      <c r="A24" s="42"/>
      <c r="B24" s="43"/>
      <c r="C24" s="43"/>
      <c r="D24" s="43"/>
      <c r="E24" s="42"/>
      <c r="F24" s="43"/>
      <c r="G24" s="43"/>
      <c r="H24" s="43"/>
      <c r="I24" s="44"/>
    </row>
    <row r="25" spans="1:9" ht="18">
      <c r="A25" s="46"/>
      <c r="B25" s="47"/>
      <c r="C25" s="47"/>
      <c r="D25" s="47"/>
      <c r="E25" s="46"/>
      <c r="F25" s="47"/>
      <c r="G25" s="47"/>
      <c r="H25" s="47"/>
      <c r="I25" s="48"/>
    </row>
    <row r="26" spans="1:9" ht="18">
      <c r="A26" s="67" t="s">
        <v>267</v>
      </c>
      <c r="B26" s="68"/>
      <c r="C26" s="68"/>
      <c r="D26" s="68"/>
      <c r="E26" s="68"/>
      <c r="F26" s="68"/>
      <c r="G26" s="68"/>
      <c r="H26" s="68"/>
      <c r="I26" s="69"/>
    </row>
    <row r="27" spans="1:9" ht="18" customHeight="1">
      <c r="A27" s="56" t="s">
        <v>278</v>
      </c>
      <c r="B27" s="57"/>
      <c r="C27" s="57"/>
      <c r="D27" s="57"/>
      <c r="E27" s="39"/>
      <c r="F27" s="40"/>
      <c r="G27" s="40"/>
      <c r="H27" s="40"/>
      <c r="I27" s="41"/>
    </row>
    <row r="28" spans="1:9" ht="18">
      <c r="A28" s="56" t="s">
        <v>276</v>
      </c>
      <c r="B28" s="57"/>
      <c r="C28" s="57"/>
      <c r="D28" s="57"/>
      <c r="E28" s="42"/>
      <c r="F28" s="43"/>
      <c r="G28" s="43"/>
      <c r="H28" s="43"/>
      <c r="I28" s="44"/>
    </row>
    <row r="29" spans="1:9" ht="18">
      <c r="A29" s="56" t="s">
        <v>277</v>
      </c>
      <c r="B29" s="57"/>
      <c r="C29" s="57"/>
      <c r="D29" s="57"/>
      <c r="E29" s="42"/>
      <c r="F29" s="43"/>
      <c r="G29" s="43"/>
      <c r="H29" s="43"/>
      <c r="I29" s="44"/>
    </row>
    <row r="30" spans="1:9" ht="18">
      <c r="A30" s="56" t="s">
        <v>279</v>
      </c>
      <c r="B30" s="57"/>
      <c r="C30" s="57"/>
      <c r="D30" s="57"/>
      <c r="E30" s="42"/>
      <c r="F30" s="43"/>
      <c r="G30" s="43"/>
      <c r="H30" s="43"/>
      <c r="I30" s="44"/>
    </row>
    <row r="31" spans="1:9" ht="18">
      <c r="A31" s="56" t="s">
        <v>280</v>
      </c>
      <c r="B31" s="57"/>
      <c r="C31" s="57"/>
      <c r="D31" s="57"/>
      <c r="E31" s="42"/>
      <c r="F31" s="43"/>
      <c r="G31" s="43"/>
      <c r="H31" s="43"/>
      <c r="I31" s="44"/>
    </row>
    <row r="32" spans="1:9" ht="18">
      <c r="A32" s="56" t="s">
        <v>281</v>
      </c>
      <c r="B32" s="57"/>
      <c r="C32" s="57"/>
      <c r="D32" s="57"/>
      <c r="E32" s="42"/>
      <c r="F32" s="43"/>
      <c r="G32" s="43"/>
      <c r="H32" s="43"/>
      <c r="I32" s="44"/>
    </row>
    <row r="33" spans="1:9" ht="18">
      <c r="A33" s="56" t="s">
        <v>282</v>
      </c>
      <c r="B33" s="57"/>
      <c r="C33" s="57"/>
      <c r="D33" s="57"/>
      <c r="E33" s="42"/>
      <c r="F33" s="43"/>
      <c r="G33" s="43"/>
      <c r="H33" s="43"/>
      <c r="I33" s="44"/>
    </row>
    <row r="34" spans="1:9" ht="18">
      <c r="A34" s="56" t="s">
        <v>283</v>
      </c>
      <c r="B34" s="57"/>
      <c r="C34" s="57"/>
      <c r="D34" s="57"/>
      <c r="E34" s="42"/>
      <c r="F34" s="43"/>
      <c r="G34" s="43"/>
      <c r="H34" s="43"/>
      <c r="I34" s="44"/>
    </row>
    <row r="35" spans="1:9" ht="18">
      <c r="A35" s="58"/>
      <c r="B35" s="59"/>
      <c r="C35" s="59"/>
      <c r="D35" s="60"/>
      <c r="E35" s="42"/>
      <c r="F35" s="43"/>
      <c r="G35" s="43"/>
      <c r="H35" s="43"/>
      <c r="I35" s="44"/>
    </row>
    <row r="36" spans="1:9" ht="18">
      <c r="A36" s="42"/>
      <c r="B36" s="43"/>
      <c r="C36" s="43"/>
      <c r="D36" s="44"/>
      <c r="E36" s="42"/>
      <c r="F36" s="43"/>
      <c r="G36" s="43"/>
      <c r="H36" s="43"/>
      <c r="I36" s="44"/>
    </row>
    <row r="37" spans="1:9" ht="18">
      <c r="A37" s="42"/>
      <c r="B37" s="43"/>
      <c r="C37" s="43"/>
      <c r="D37" s="44"/>
      <c r="E37" s="42"/>
      <c r="F37" s="43"/>
      <c r="G37" s="43"/>
      <c r="H37" s="43"/>
      <c r="I37" s="44"/>
    </row>
    <row r="38" spans="1:9" ht="18">
      <c r="A38" s="45"/>
      <c r="B38" s="43"/>
      <c r="C38" s="43"/>
      <c r="D38" s="44"/>
      <c r="E38" s="42"/>
      <c r="F38" s="43"/>
      <c r="G38" s="43"/>
      <c r="H38" s="43"/>
      <c r="I38" s="44"/>
    </row>
    <row r="39" spans="1:9" ht="18">
      <c r="A39" s="42"/>
      <c r="B39" s="43"/>
      <c r="C39" s="43"/>
      <c r="D39" s="44"/>
      <c r="E39" s="42"/>
      <c r="F39" s="43"/>
      <c r="G39" s="43"/>
      <c r="H39" s="43"/>
      <c r="I39" s="44"/>
    </row>
    <row r="40" spans="1:9" ht="18">
      <c r="A40" s="42"/>
      <c r="B40" s="43"/>
      <c r="C40" s="43"/>
      <c r="D40" s="44"/>
      <c r="E40" s="42"/>
      <c r="F40" s="43"/>
      <c r="G40" s="43"/>
      <c r="H40" s="43"/>
      <c r="I40" s="44"/>
    </row>
    <row r="41" spans="1:9" ht="18">
      <c r="A41" s="42"/>
      <c r="B41" s="43"/>
      <c r="C41" s="43"/>
      <c r="D41" s="44"/>
      <c r="E41" s="42"/>
      <c r="F41" s="43"/>
      <c r="G41" s="43"/>
      <c r="H41" s="43"/>
      <c r="I41" s="44"/>
    </row>
    <row r="42" spans="1:9" ht="18">
      <c r="A42" s="42"/>
      <c r="B42" s="43"/>
      <c r="C42" s="43"/>
      <c r="D42" s="44"/>
      <c r="E42" s="42"/>
      <c r="F42" s="43"/>
      <c r="G42" s="43"/>
      <c r="H42" s="43"/>
      <c r="I42" s="44"/>
    </row>
    <row r="43" spans="1:9" ht="18">
      <c r="A43" s="42"/>
      <c r="B43" s="43"/>
      <c r="C43" s="43"/>
      <c r="D43" s="44"/>
      <c r="E43" s="42"/>
      <c r="F43" s="43"/>
      <c r="G43" s="43"/>
      <c r="H43" s="43"/>
      <c r="I43" s="44"/>
    </row>
    <row r="44" spans="1:9" ht="18">
      <c r="A44" s="42"/>
      <c r="B44" s="43"/>
      <c r="C44" s="43"/>
      <c r="D44" s="44"/>
      <c r="E44" s="42"/>
      <c r="F44" s="43"/>
      <c r="G44" s="43"/>
      <c r="H44" s="43"/>
      <c r="I44" s="44"/>
    </row>
    <row r="45" spans="1:9" ht="18">
      <c r="A45" s="46"/>
      <c r="B45" s="47"/>
      <c r="C45" s="47"/>
      <c r="D45" s="48"/>
      <c r="E45" s="46"/>
      <c r="F45" s="47"/>
      <c r="G45" s="47"/>
      <c r="H45" s="47"/>
      <c r="I45" s="48"/>
    </row>
    <row r="46" spans="1:9">
      <c r="A46" s="49"/>
      <c r="B46" s="49"/>
      <c r="C46" s="49"/>
      <c r="D46" s="49"/>
      <c r="E46" s="49"/>
      <c r="F46" s="49"/>
      <c r="G46" s="49"/>
      <c r="H46" s="49"/>
      <c r="I46" s="49"/>
    </row>
  </sheetData>
  <mergeCells count="21">
    <mergeCell ref="A6:I6"/>
    <mergeCell ref="A7:D7"/>
    <mergeCell ref="A8:D8"/>
    <mergeCell ref="A9:D9"/>
    <mergeCell ref="A10:D10"/>
    <mergeCell ref="A33:D33"/>
    <mergeCell ref="A34:D34"/>
    <mergeCell ref="A35:D35"/>
    <mergeCell ref="A2:I5"/>
    <mergeCell ref="A27:D27"/>
    <mergeCell ref="A28:D28"/>
    <mergeCell ref="A29:D29"/>
    <mergeCell ref="A30:D30"/>
    <mergeCell ref="A31:D31"/>
    <mergeCell ref="A32:D32"/>
    <mergeCell ref="A11:D11"/>
    <mergeCell ref="A12:D12"/>
    <mergeCell ref="A13:D13"/>
    <mergeCell ref="A14:D14"/>
    <mergeCell ref="A15:D15"/>
    <mergeCell ref="A26:I26"/>
  </mergeCells>
  <pageMargins left="0.7" right="0.7" top="0.75" bottom="0.75" header="0.3" footer="0.3"/>
  <pageSetup paperSize="9" orientation="portrait" r:id="rId1"/>
  <drawing r:id="rId2"/>
  <legacyDrawing r:id="rId3"/>
  <oleObjects>
    <oleObject progId="CorelDraw.Graphic.16" shapeId="3075" r:id="rId4"/>
    <oleObject progId="CorelDraw.Graphic.16" shapeId="3076" r:id="rId5"/>
  </oleObjects>
</worksheet>
</file>

<file path=xl/worksheets/sheet4.xml><?xml version="1.0" encoding="utf-8"?>
<worksheet xmlns="http://schemas.openxmlformats.org/spreadsheetml/2006/main" xmlns:r="http://schemas.openxmlformats.org/officeDocument/2006/relationships">
  <dimension ref="A1:I46"/>
  <sheetViews>
    <sheetView showGridLines="0" showRowColHeaders="0" topLeftCell="A16" zoomScaleNormal="100" workbookViewId="0">
      <selection activeCell="L47" sqref="L47"/>
    </sheetView>
  </sheetViews>
  <sheetFormatPr defaultRowHeight="15"/>
  <cols>
    <col min="1" max="1" width="10" customWidth="1"/>
    <col min="4" max="4" width="10.28515625" customWidth="1"/>
    <col min="7" max="7" width="11.28515625" customWidth="1"/>
    <col min="8" max="8" width="10.7109375" customWidth="1"/>
    <col min="9" max="9" width="14.42578125" customWidth="1"/>
  </cols>
  <sheetData>
    <row r="1" spans="1:9" s="50" customFormat="1" ht="81" customHeight="1"/>
    <row r="2" spans="1:9">
      <c r="A2" s="61" t="s">
        <v>265</v>
      </c>
      <c r="B2" s="62"/>
      <c r="C2" s="62"/>
      <c r="D2" s="62"/>
      <c r="E2" s="62"/>
      <c r="F2" s="62"/>
      <c r="G2" s="62"/>
      <c r="H2" s="62"/>
      <c r="I2" s="62"/>
    </row>
    <row r="3" spans="1:9">
      <c r="A3" s="62"/>
      <c r="B3" s="62"/>
      <c r="C3" s="62"/>
      <c r="D3" s="62"/>
      <c r="E3" s="62"/>
      <c r="F3" s="62"/>
      <c r="G3" s="62"/>
      <c r="H3" s="62"/>
      <c r="I3" s="62"/>
    </row>
    <row r="4" spans="1:9">
      <c r="A4" s="62"/>
      <c r="B4" s="62"/>
      <c r="C4" s="62"/>
      <c r="D4" s="62"/>
      <c r="E4" s="62"/>
      <c r="F4" s="62"/>
      <c r="G4" s="62"/>
      <c r="H4" s="62"/>
      <c r="I4" s="62"/>
    </row>
    <row r="5" spans="1:9">
      <c r="A5" s="63"/>
      <c r="B5" s="63"/>
      <c r="C5" s="63"/>
      <c r="D5" s="63"/>
      <c r="E5" s="63"/>
      <c r="F5" s="63"/>
      <c r="G5" s="63"/>
      <c r="H5" s="63"/>
      <c r="I5" s="63"/>
    </row>
    <row r="6" spans="1:9" ht="18">
      <c r="A6" s="67" t="s">
        <v>291</v>
      </c>
      <c r="B6" s="68"/>
      <c r="C6" s="68"/>
      <c r="D6" s="68"/>
      <c r="E6" s="68"/>
      <c r="F6" s="68"/>
      <c r="G6" s="68"/>
      <c r="H6" s="68"/>
      <c r="I6" s="69"/>
    </row>
    <row r="7" spans="1:9" ht="18">
      <c r="A7" s="74" t="s">
        <v>278</v>
      </c>
      <c r="B7" s="57"/>
      <c r="C7" s="57"/>
      <c r="D7" s="75"/>
      <c r="E7" s="43"/>
      <c r="F7" s="43"/>
      <c r="G7" s="43"/>
      <c r="H7" s="43"/>
      <c r="I7" s="44"/>
    </row>
    <row r="8" spans="1:9" ht="18">
      <c r="A8" s="74" t="s">
        <v>276</v>
      </c>
      <c r="B8" s="57"/>
      <c r="C8" s="57"/>
      <c r="D8" s="75"/>
      <c r="E8" s="43"/>
      <c r="F8" s="43"/>
      <c r="G8" s="43"/>
      <c r="H8" s="43"/>
      <c r="I8" s="44"/>
    </row>
    <row r="9" spans="1:9" ht="18">
      <c r="A9" s="74" t="s">
        <v>277</v>
      </c>
      <c r="B9" s="57"/>
      <c r="C9" s="57"/>
      <c r="D9" s="75"/>
      <c r="E9" s="43"/>
      <c r="F9" s="43"/>
      <c r="G9" s="43"/>
      <c r="H9" s="43"/>
      <c r="I9" s="44"/>
    </row>
    <row r="10" spans="1:9" ht="18">
      <c r="A10" s="74" t="s">
        <v>279</v>
      </c>
      <c r="B10" s="57"/>
      <c r="C10" s="57"/>
      <c r="D10" s="75"/>
      <c r="E10" s="43"/>
      <c r="F10" s="43"/>
      <c r="G10" s="43"/>
      <c r="H10" s="43"/>
      <c r="I10" s="44"/>
    </row>
    <row r="11" spans="1:9" ht="18">
      <c r="A11" s="74" t="s">
        <v>280</v>
      </c>
      <c r="B11" s="57"/>
      <c r="C11" s="57"/>
      <c r="D11" s="75"/>
      <c r="E11" s="43"/>
      <c r="F11" s="43"/>
      <c r="G11" s="43"/>
      <c r="H11" s="43"/>
      <c r="I11" s="44"/>
    </row>
    <row r="12" spans="1:9" ht="18">
      <c r="A12" s="74" t="s">
        <v>281</v>
      </c>
      <c r="B12" s="57"/>
      <c r="C12" s="57"/>
      <c r="D12" s="75"/>
      <c r="E12" s="43"/>
      <c r="F12" s="43"/>
      <c r="G12" s="43"/>
      <c r="H12" s="43"/>
      <c r="I12" s="44"/>
    </row>
    <row r="13" spans="1:9" ht="18">
      <c r="A13" s="74" t="s">
        <v>289</v>
      </c>
      <c r="B13" s="57"/>
      <c r="C13" s="57"/>
      <c r="D13" s="75"/>
      <c r="E13" s="43"/>
      <c r="F13" s="43"/>
      <c r="G13" s="43"/>
      <c r="H13" s="43"/>
      <c r="I13" s="44"/>
    </row>
    <row r="14" spans="1:9" ht="18">
      <c r="A14" s="74" t="s">
        <v>292</v>
      </c>
      <c r="B14" s="57"/>
      <c r="C14" s="57"/>
      <c r="D14" s="75"/>
      <c r="E14" s="43"/>
      <c r="F14" s="43"/>
      <c r="G14" s="43"/>
      <c r="H14" s="43"/>
      <c r="I14" s="44"/>
    </row>
    <row r="15" spans="1:9" ht="18">
      <c r="A15" s="58"/>
      <c r="B15" s="66"/>
      <c r="C15" s="66"/>
      <c r="D15" s="76"/>
      <c r="E15" s="43"/>
      <c r="F15" s="43"/>
      <c r="G15" s="43"/>
      <c r="H15" s="43"/>
      <c r="I15" s="44"/>
    </row>
    <row r="16" spans="1:9" ht="18">
      <c r="A16" s="58"/>
      <c r="B16" s="66"/>
      <c r="C16" s="66"/>
      <c r="D16" s="76"/>
      <c r="E16" s="43"/>
      <c r="F16" s="43"/>
      <c r="G16" s="43"/>
      <c r="H16" s="43"/>
      <c r="I16" s="44"/>
    </row>
    <row r="17" spans="1:9" ht="18">
      <c r="A17" s="45"/>
      <c r="B17" s="43"/>
      <c r="C17" s="43"/>
      <c r="D17" s="44"/>
      <c r="E17" s="43"/>
      <c r="F17" s="43"/>
      <c r="G17" s="43"/>
      <c r="H17" s="43"/>
      <c r="I17" s="44"/>
    </row>
    <row r="18" spans="1:9" ht="18">
      <c r="A18" s="42"/>
      <c r="B18" s="43"/>
      <c r="C18" s="43"/>
      <c r="D18" s="44"/>
      <c r="E18" s="43"/>
      <c r="F18" s="43"/>
      <c r="G18" s="43"/>
      <c r="H18" s="43"/>
      <c r="I18" s="44"/>
    </row>
    <row r="19" spans="1:9" ht="18">
      <c r="A19" s="42"/>
      <c r="B19" s="43"/>
      <c r="C19" s="43"/>
      <c r="D19" s="44"/>
      <c r="E19" s="43"/>
      <c r="F19" s="43"/>
      <c r="G19" s="43"/>
      <c r="H19" s="43"/>
      <c r="I19" s="44"/>
    </row>
    <row r="20" spans="1:9" ht="18">
      <c r="A20" s="42"/>
      <c r="B20" s="43"/>
      <c r="C20" s="43"/>
      <c r="D20" s="44"/>
      <c r="E20" s="43"/>
      <c r="F20" s="43"/>
      <c r="G20" s="43"/>
      <c r="H20" s="43"/>
      <c r="I20" s="44"/>
    </row>
    <row r="21" spans="1:9" ht="18">
      <c r="A21" s="42"/>
      <c r="B21" s="43"/>
      <c r="C21" s="43"/>
      <c r="D21" s="44"/>
      <c r="E21" s="43"/>
      <c r="F21" s="43"/>
      <c r="G21" s="43"/>
      <c r="H21" s="43"/>
      <c r="I21" s="44"/>
    </row>
    <row r="22" spans="1:9" ht="18">
      <c r="A22" s="42"/>
      <c r="B22" s="43"/>
      <c r="C22" s="43"/>
      <c r="D22" s="44"/>
      <c r="E22" s="43"/>
      <c r="F22" s="43"/>
      <c r="G22" s="43"/>
      <c r="H22" s="43"/>
      <c r="I22" s="44"/>
    </row>
    <row r="23" spans="1:9" ht="18">
      <c r="A23" s="42"/>
      <c r="B23" s="43"/>
      <c r="C23" s="43"/>
      <c r="D23" s="44"/>
      <c r="E23" s="43"/>
      <c r="F23" s="43"/>
      <c r="G23" s="43"/>
      <c r="H23" s="43"/>
      <c r="I23" s="44"/>
    </row>
    <row r="24" spans="1:9" ht="18">
      <c r="A24" s="42"/>
      <c r="B24" s="43"/>
      <c r="C24" s="43"/>
      <c r="D24" s="44"/>
      <c r="E24" s="43"/>
      <c r="F24" s="43"/>
      <c r="G24" s="43"/>
      <c r="H24" s="43"/>
      <c r="I24" s="44"/>
    </row>
    <row r="25" spans="1:9" ht="18">
      <c r="A25" s="42"/>
      <c r="B25" s="43"/>
      <c r="C25" s="43"/>
      <c r="D25" s="44"/>
      <c r="E25" s="43"/>
      <c r="F25" s="43"/>
      <c r="G25" s="43"/>
      <c r="H25" s="43"/>
      <c r="I25" s="44"/>
    </row>
    <row r="26" spans="1:9" ht="18">
      <c r="A26" s="46"/>
      <c r="B26" s="47"/>
      <c r="C26" s="47"/>
      <c r="D26" s="48"/>
      <c r="E26" s="47"/>
      <c r="F26" s="47"/>
      <c r="G26" s="47"/>
      <c r="H26" s="47"/>
      <c r="I26" s="48"/>
    </row>
    <row r="27" spans="1:9" ht="18">
      <c r="A27" s="67" t="s">
        <v>284</v>
      </c>
      <c r="B27" s="68"/>
      <c r="C27" s="68"/>
      <c r="D27" s="68"/>
      <c r="E27" s="68"/>
      <c r="F27" s="68"/>
      <c r="G27" s="68"/>
      <c r="H27" s="68"/>
      <c r="I27" s="69"/>
    </row>
    <row r="28" spans="1:9" ht="18" customHeight="1">
      <c r="A28" s="74" t="s">
        <v>287</v>
      </c>
      <c r="B28" s="57"/>
      <c r="C28" s="57"/>
      <c r="D28" s="75"/>
      <c r="E28" s="43"/>
      <c r="F28" s="43"/>
      <c r="G28" s="43"/>
      <c r="H28" s="43"/>
      <c r="I28" s="44"/>
    </row>
    <row r="29" spans="1:9" ht="18" customHeight="1">
      <c r="A29" s="74" t="s">
        <v>285</v>
      </c>
      <c r="B29" s="57"/>
      <c r="C29" s="57"/>
      <c r="D29" s="75"/>
      <c r="E29" s="43"/>
      <c r="F29" s="43"/>
      <c r="G29" s="43"/>
      <c r="H29" s="43"/>
      <c r="I29" s="44"/>
    </row>
    <row r="30" spans="1:9" ht="18" customHeight="1">
      <c r="A30" s="74" t="s">
        <v>286</v>
      </c>
      <c r="B30" s="57"/>
      <c r="C30" s="57"/>
      <c r="D30" s="75"/>
      <c r="E30" s="43"/>
      <c r="F30" s="43"/>
      <c r="G30" s="43"/>
      <c r="H30" s="43"/>
      <c r="I30" s="44"/>
    </row>
    <row r="31" spans="1:9" ht="18" customHeight="1">
      <c r="A31" s="74" t="s">
        <v>288</v>
      </c>
      <c r="B31" s="57"/>
      <c r="C31" s="57"/>
      <c r="D31" s="75"/>
      <c r="E31" s="43"/>
      <c r="F31" s="43"/>
      <c r="G31" s="43"/>
      <c r="H31" s="43"/>
      <c r="I31" s="44"/>
    </row>
    <row r="32" spans="1:9" ht="18" customHeight="1">
      <c r="A32" s="74" t="s">
        <v>280</v>
      </c>
      <c r="B32" s="57"/>
      <c r="C32" s="57"/>
      <c r="D32" s="75"/>
      <c r="E32" s="43"/>
      <c r="F32" s="43"/>
      <c r="G32" s="43"/>
      <c r="H32" s="43"/>
      <c r="I32" s="44"/>
    </row>
    <row r="33" spans="1:9" ht="18" customHeight="1">
      <c r="A33" s="74" t="s">
        <v>281</v>
      </c>
      <c r="B33" s="57"/>
      <c r="C33" s="57"/>
      <c r="D33" s="75"/>
      <c r="E33" s="43"/>
      <c r="F33" s="43"/>
      <c r="G33" s="43"/>
      <c r="H33" s="43"/>
      <c r="I33" s="44"/>
    </row>
    <row r="34" spans="1:9" ht="18" customHeight="1">
      <c r="A34" s="74" t="s">
        <v>289</v>
      </c>
      <c r="B34" s="57"/>
      <c r="C34" s="57"/>
      <c r="D34" s="75"/>
      <c r="E34" s="43"/>
      <c r="F34" s="43"/>
      <c r="G34" s="43"/>
      <c r="H34" s="43"/>
      <c r="I34" s="44"/>
    </row>
    <row r="35" spans="1:9" ht="18">
      <c r="A35" s="74" t="s">
        <v>290</v>
      </c>
      <c r="B35" s="57"/>
      <c r="C35" s="57"/>
      <c r="D35" s="75"/>
      <c r="E35" s="43"/>
      <c r="F35" s="43"/>
      <c r="G35" s="43"/>
      <c r="H35" s="43"/>
      <c r="I35" s="44"/>
    </row>
    <row r="36" spans="1:9" ht="18">
      <c r="A36" s="58"/>
      <c r="B36" s="66"/>
      <c r="C36" s="66"/>
      <c r="D36" s="76"/>
      <c r="E36" s="43"/>
      <c r="F36" s="43"/>
      <c r="G36" s="43"/>
      <c r="H36" s="43"/>
      <c r="I36" s="44"/>
    </row>
    <row r="37" spans="1:9" ht="18">
      <c r="A37" s="58"/>
      <c r="B37" s="66"/>
      <c r="C37" s="66"/>
      <c r="D37" s="76"/>
      <c r="E37" s="43"/>
      <c r="F37" s="43"/>
      <c r="G37" s="43"/>
      <c r="H37" s="43"/>
      <c r="I37" s="44"/>
    </row>
    <row r="38" spans="1:9" ht="18">
      <c r="A38" s="42"/>
      <c r="B38" s="43"/>
      <c r="C38" s="43"/>
      <c r="D38" s="44"/>
      <c r="E38" s="43"/>
      <c r="F38" s="43"/>
      <c r="G38" s="43"/>
      <c r="H38" s="43"/>
      <c r="I38" s="44"/>
    </row>
    <row r="39" spans="1:9" ht="18">
      <c r="A39" s="45"/>
      <c r="B39" s="43"/>
      <c r="C39" s="43"/>
      <c r="D39" s="44"/>
      <c r="E39" s="43"/>
      <c r="F39" s="43"/>
      <c r="G39" s="43"/>
      <c r="H39" s="43"/>
      <c r="I39" s="44"/>
    </row>
    <row r="40" spans="1:9" ht="18">
      <c r="A40" s="42"/>
      <c r="B40" s="43"/>
      <c r="C40" s="43"/>
      <c r="D40" s="44"/>
      <c r="E40" s="43"/>
      <c r="F40" s="43"/>
      <c r="G40" s="43"/>
      <c r="H40" s="43"/>
      <c r="I40" s="44"/>
    </row>
    <row r="41" spans="1:9" ht="18">
      <c r="A41" s="42"/>
      <c r="B41" s="43"/>
      <c r="C41" s="43"/>
      <c r="D41" s="44"/>
      <c r="E41" s="43"/>
      <c r="F41" s="43"/>
      <c r="G41" s="43"/>
      <c r="H41" s="43"/>
      <c r="I41" s="44"/>
    </row>
    <row r="42" spans="1:9" ht="18">
      <c r="A42" s="42"/>
      <c r="B42" s="43"/>
      <c r="C42" s="43"/>
      <c r="D42" s="44"/>
      <c r="E42" s="43"/>
      <c r="F42" s="43"/>
      <c r="G42" s="43"/>
      <c r="H42" s="43"/>
      <c r="I42" s="44"/>
    </row>
    <row r="43" spans="1:9" ht="18">
      <c r="A43" s="42"/>
      <c r="B43" s="43"/>
      <c r="C43" s="43"/>
      <c r="D43" s="44"/>
      <c r="E43" s="43"/>
      <c r="F43" s="43"/>
      <c r="G43" s="43"/>
      <c r="H43" s="43"/>
      <c r="I43" s="44"/>
    </row>
    <row r="44" spans="1:9" ht="18">
      <c r="A44" s="42"/>
      <c r="B44" s="43"/>
      <c r="C44" s="43"/>
      <c r="D44" s="44"/>
      <c r="E44" s="43"/>
      <c r="F44" s="43"/>
      <c r="G44" s="43"/>
      <c r="H44" s="43"/>
      <c r="I44" s="44"/>
    </row>
    <row r="45" spans="1:9" ht="18">
      <c r="A45" s="42"/>
      <c r="B45" s="43"/>
      <c r="C45" s="43"/>
      <c r="D45" s="44"/>
      <c r="E45" s="43"/>
      <c r="F45" s="43"/>
      <c r="G45" s="43"/>
      <c r="H45" s="43"/>
      <c r="I45" s="44"/>
    </row>
    <row r="46" spans="1:9" ht="18">
      <c r="A46" s="46"/>
      <c r="B46" s="47"/>
      <c r="C46" s="47"/>
      <c r="D46" s="48"/>
      <c r="E46" s="47"/>
      <c r="F46" s="47"/>
      <c r="G46" s="47"/>
      <c r="H46" s="47"/>
      <c r="I46" s="48"/>
    </row>
  </sheetData>
  <mergeCells count="23">
    <mergeCell ref="A36:D36"/>
    <mergeCell ref="A37:D37"/>
    <mergeCell ref="A27:I27"/>
    <mergeCell ref="A28:D28"/>
    <mergeCell ref="A29:D29"/>
    <mergeCell ref="A30:D30"/>
    <mergeCell ref="A31:D31"/>
    <mergeCell ref="A2:I5"/>
    <mergeCell ref="A32:D32"/>
    <mergeCell ref="A33:D33"/>
    <mergeCell ref="A34:D34"/>
    <mergeCell ref="A35:D35"/>
    <mergeCell ref="A11:D11"/>
    <mergeCell ref="A12:D12"/>
    <mergeCell ref="A13:D13"/>
    <mergeCell ref="A14:D14"/>
    <mergeCell ref="A15:D15"/>
    <mergeCell ref="A16:D16"/>
    <mergeCell ref="A6:I6"/>
    <mergeCell ref="A7:D7"/>
    <mergeCell ref="A8:D8"/>
    <mergeCell ref="A9:D9"/>
    <mergeCell ref="A10:D10"/>
  </mergeCells>
  <pageMargins left="0.7" right="0.7" top="0.75" bottom="0.75" header="0.3" footer="0.3"/>
  <drawing r:id="rId1"/>
  <legacyDrawing r:id="rId2"/>
  <oleObjects>
    <oleObject progId="CorelDraw.Graphic.16" shapeId="4098" r:id="rId3"/>
    <oleObject progId="CorelDraw.Graphic.16" shapeId="4099" r:id="rId4"/>
  </oleObjects>
</worksheet>
</file>

<file path=xl/worksheets/sheet5.xml><?xml version="1.0" encoding="utf-8"?>
<worksheet xmlns="http://schemas.openxmlformats.org/spreadsheetml/2006/main" xmlns:r="http://schemas.openxmlformats.org/officeDocument/2006/relationships">
  <dimension ref="A6:X51"/>
  <sheetViews>
    <sheetView showGridLines="0" showRowColHeaders="0" workbookViewId="0">
      <selection activeCell="AE15" sqref="AE15"/>
    </sheetView>
  </sheetViews>
  <sheetFormatPr defaultColWidth="9.140625" defaultRowHeight="15"/>
  <cols>
    <col min="1" max="17" width="4.5703125" style="15" customWidth="1"/>
    <col min="18" max="21" width="4.42578125" style="15" customWidth="1"/>
    <col min="22" max="22" width="9.140625" style="15" customWidth="1"/>
    <col min="23" max="24" width="9.140625" style="15" hidden="1" customWidth="1"/>
    <col min="25" max="27" width="0" style="15" hidden="1" customWidth="1"/>
    <col min="28" max="16384" width="9.140625" style="15"/>
  </cols>
  <sheetData>
    <row r="6" spans="1:24">
      <c r="A6" s="78" t="s">
        <v>352</v>
      </c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</row>
    <row r="7" spans="1:24">
      <c r="A7" s="78"/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</row>
    <row r="8" spans="1:24">
      <c r="A8" s="77" t="s">
        <v>35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</row>
    <row r="9" spans="1:24">
      <c r="A9" s="77"/>
      <c r="B9" s="77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</row>
    <row r="10" spans="1:24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</row>
    <row r="11" spans="1:24">
      <c r="A11" s="17"/>
      <c r="B11" s="17" t="s">
        <v>9</v>
      </c>
      <c r="C11" s="17"/>
      <c r="D11" s="17"/>
      <c r="E11" s="17"/>
      <c r="F11" s="17"/>
      <c r="G11" s="17"/>
      <c r="H11" s="17" t="s">
        <v>233</v>
      </c>
      <c r="I11" s="17"/>
      <c r="J11" s="17"/>
      <c r="K11" s="17"/>
      <c r="L11" s="17"/>
      <c r="M11" s="17" t="s">
        <v>237</v>
      </c>
      <c r="N11" s="17"/>
      <c r="O11" s="17"/>
      <c r="P11" s="17"/>
      <c r="Q11" s="17"/>
      <c r="R11" s="17"/>
      <c r="S11" s="17"/>
      <c r="T11" s="17"/>
      <c r="U11" s="17"/>
    </row>
    <row r="12" spans="1:24" ht="15.75" thickBot="1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</row>
    <row r="13" spans="1:24">
      <c r="A13" s="18"/>
      <c r="B13" s="94" t="s">
        <v>67</v>
      </c>
      <c r="C13" s="94"/>
      <c r="D13" s="94"/>
      <c r="E13" s="95"/>
      <c r="F13" s="96"/>
      <c r="G13" s="97"/>
      <c r="H13" s="97"/>
      <c r="I13" s="97"/>
      <c r="J13" s="97"/>
      <c r="K13" s="98"/>
      <c r="L13" s="102" t="s">
        <v>66</v>
      </c>
      <c r="M13" s="94"/>
      <c r="N13" s="94"/>
      <c r="O13" s="95"/>
      <c r="P13" s="96"/>
      <c r="Q13" s="97"/>
      <c r="R13" s="97"/>
      <c r="S13" s="97"/>
      <c r="T13" s="97"/>
      <c r="U13" s="98"/>
      <c r="W13" s="15">
        <f>F13</f>
        <v>0</v>
      </c>
      <c r="X13" s="15">
        <f>P13</f>
        <v>0</v>
      </c>
    </row>
    <row r="14" spans="1:24" ht="15.75" thickBot="1">
      <c r="A14" s="17"/>
      <c r="B14" s="94"/>
      <c r="C14" s="94"/>
      <c r="D14" s="94"/>
      <c r="E14" s="95"/>
      <c r="F14" s="99"/>
      <c r="G14" s="100"/>
      <c r="H14" s="100"/>
      <c r="I14" s="100"/>
      <c r="J14" s="100"/>
      <c r="K14" s="101"/>
      <c r="L14" s="102"/>
      <c r="M14" s="94"/>
      <c r="N14" s="94"/>
      <c r="O14" s="95"/>
      <c r="P14" s="99"/>
      <c r="Q14" s="100"/>
      <c r="R14" s="100"/>
      <c r="S14" s="100"/>
      <c r="T14" s="100"/>
      <c r="U14" s="101"/>
      <c r="W14" s="15">
        <f>F15</f>
        <v>0</v>
      </c>
      <c r="X14" s="15">
        <f>P15</f>
        <v>0</v>
      </c>
    </row>
    <row r="15" spans="1:24">
      <c r="A15" s="17"/>
      <c r="B15" s="103" t="s">
        <v>69</v>
      </c>
      <c r="C15" s="104"/>
      <c r="D15" s="104"/>
      <c r="E15" s="104"/>
      <c r="F15" s="96"/>
      <c r="G15" s="97"/>
      <c r="H15" s="97"/>
      <c r="I15" s="97"/>
      <c r="J15" s="97"/>
      <c r="K15" s="98"/>
      <c r="L15" s="104" t="s">
        <v>1</v>
      </c>
      <c r="M15" s="104"/>
      <c r="N15" s="104"/>
      <c r="O15" s="104"/>
      <c r="P15" s="96"/>
      <c r="Q15" s="97"/>
      <c r="R15" s="97"/>
      <c r="S15" s="97"/>
      <c r="T15" s="97"/>
      <c r="U15" s="98"/>
    </row>
    <row r="16" spans="1:24" ht="15.75" thickBot="1">
      <c r="A16" s="17"/>
      <c r="B16" s="105"/>
      <c r="C16" s="106"/>
      <c r="D16" s="106"/>
      <c r="E16" s="106"/>
      <c r="F16" s="99"/>
      <c r="G16" s="100"/>
      <c r="H16" s="100"/>
      <c r="I16" s="100"/>
      <c r="J16" s="100"/>
      <c r="K16" s="101"/>
      <c r="L16" s="106"/>
      <c r="M16" s="106"/>
      <c r="N16" s="106"/>
      <c r="O16" s="106"/>
      <c r="P16" s="99"/>
      <c r="Q16" s="100"/>
      <c r="R16" s="100"/>
      <c r="S16" s="100"/>
      <c r="T16" s="100"/>
      <c r="U16" s="101"/>
    </row>
    <row r="17" spans="1:21">
      <c r="A17" s="17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</row>
    <row r="18" spans="1:21" ht="16.5" customHeight="1">
      <c r="A18" s="107" t="s">
        <v>4</v>
      </c>
      <c r="B18" s="107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</row>
    <row r="19" spans="1:21" ht="22.5" customHeight="1">
      <c r="A19" s="107"/>
      <c r="B19" s="107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</row>
    <row r="20" spans="1:21" ht="24" customHeight="1">
      <c r="A20" s="107"/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</row>
    <row r="21" spans="1:21" ht="15.75" thickBot="1">
      <c r="A21" s="17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</row>
    <row r="22" spans="1:21" ht="15" customHeight="1">
      <c r="A22" s="17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7"/>
      <c r="N22" s="79" t="s">
        <v>2</v>
      </c>
      <c r="O22" s="80"/>
      <c r="P22" s="80"/>
      <c r="Q22" s="80"/>
      <c r="R22" s="80"/>
      <c r="S22" s="80"/>
      <c r="T22" s="80"/>
      <c r="U22" s="81"/>
    </row>
    <row r="23" spans="1:21">
      <c r="A23" s="17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7"/>
      <c r="N23" s="82"/>
      <c r="O23" s="83"/>
      <c r="P23" s="83"/>
      <c r="Q23" s="83"/>
      <c r="R23" s="83"/>
      <c r="S23" s="83"/>
      <c r="T23" s="83"/>
      <c r="U23" s="84"/>
    </row>
    <row r="24" spans="1:21" ht="15.75" thickBot="1">
      <c r="A24" s="17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7"/>
      <c r="N24" s="85"/>
      <c r="O24" s="86"/>
      <c r="P24" s="86"/>
      <c r="Q24" s="86"/>
      <c r="R24" s="86"/>
      <c r="S24" s="86"/>
      <c r="T24" s="86"/>
      <c r="U24" s="87"/>
    </row>
    <row r="25" spans="1:21" ht="15" customHeight="1">
      <c r="A25" s="17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7"/>
      <c r="N25" s="88" t="s">
        <v>3</v>
      </c>
      <c r="O25" s="89"/>
      <c r="P25" s="89"/>
      <c r="Q25" s="89"/>
      <c r="R25" s="89"/>
      <c r="S25" s="89"/>
      <c r="T25" s="89"/>
      <c r="U25" s="90"/>
    </row>
    <row r="26" spans="1:21" ht="15.75" thickBot="1">
      <c r="A26" s="17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7"/>
      <c r="N26" s="91"/>
      <c r="O26" s="92"/>
      <c r="P26" s="92"/>
      <c r="Q26" s="92"/>
      <c r="R26" s="92"/>
      <c r="S26" s="92"/>
      <c r="T26" s="92"/>
      <c r="U26" s="93"/>
    </row>
    <row r="27" spans="1:21">
      <c r="A27" s="17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7"/>
      <c r="N27" s="108"/>
      <c r="O27" s="109"/>
      <c r="P27" s="109"/>
      <c r="Q27" s="109"/>
      <c r="R27" s="109"/>
      <c r="S27" s="109"/>
      <c r="T27" s="109"/>
      <c r="U27" s="110"/>
    </row>
    <row r="28" spans="1:21">
      <c r="A28" s="17"/>
      <c r="B28" s="19"/>
      <c r="C28" s="19"/>
      <c r="D28" s="19"/>
      <c r="F28" s="19"/>
      <c r="G28" s="19"/>
      <c r="H28" s="19"/>
      <c r="I28" s="19"/>
      <c r="J28" s="19"/>
      <c r="K28" s="19"/>
      <c r="L28" s="19"/>
      <c r="M28" s="17"/>
      <c r="N28" s="111"/>
      <c r="O28" s="112"/>
      <c r="P28" s="112"/>
      <c r="Q28" s="112"/>
      <c r="R28" s="112"/>
      <c r="S28" s="112"/>
      <c r="T28" s="112"/>
      <c r="U28" s="113"/>
    </row>
    <row r="29" spans="1:21">
      <c r="A29" s="17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7"/>
      <c r="N29" s="111"/>
      <c r="O29" s="112"/>
      <c r="P29" s="112"/>
      <c r="Q29" s="112"/>
      <c r="R29" s="112"/>
      <c r="S29" s="112"/>
      <c r="T29" s="112"/>
      <c r="U29" s="113"/>
    </row>
    <row r="30" spans="1:21">
      <c r="A30" s="17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7"/>
      <c r="N30" s="111"/>
      <c r="O30" s="112"/>
      <c r="P30" s="112"/>
      <c r="Q30" s="112"/>
      <c r="R30" s="112"/>
      <c r="S30" s="112"/>
      <c r="T30" s="112"/>
      <c r="U30" s="113"/>
    </row>
    <row r="31" spans="1:21">
      <c r="A31" s="17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7"/>
      <c r="N31" s="111"/>
      <c r="O31" s="112"/>
      <c r="P31" s="112"/>
      <c r="Q31" s="112"/>
      <c r="R31" s="112"/>
      <c r="S31" s="112"/>
      <c r="T31" s="112"/>
      <c r="U31" s="113"/>
    </row>
    <row r="32" spans="1:21">
      <c r="A32" s="17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7"/>
      <c r="N32" s="111"/>
      <c r="O32" s="112"/>
      <c r="P32" s="112"/>
      <c r="Q32" s="112"/>
      <c r="R32" s="112"/>
      <c r="S32" s="112"/>
      <c r="T32" s="112"/>
      <c r="U32" s="113"/>
    </row>
    <row r="33" spans="1:21">
      <c r="A33" s="17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7"/>
      <c r="N33" s="111"/>
      <c r="O33" s="112"/>
      <c r="P33" s="112"/>
      <c r="Q33" s="112"/>
      <c r="R33" s="112"/>
      <c r="S33" s="112"/>
      <c r="T33" s="112"/>
      <c r="U33" s="113"/>
    </row>
    <row r="34" spans="1:21">
      <c r="A34" s="17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7"/>
      <c r="N34" s="111"/>
      <c r="O34" s="112"/>
      <c r="P34" s="112"/>
      <c r="Q34" s="112"/>
      <c r="R34" s="112"/>
      <c r="S34" s="112"/>
      <c r="T34" s="112"/>
      <c r="U34" s="113"/>
    </row>
    <row r="35" spans="1:21" ht="15.75" thickBot="1">
      <c r="A35" s="17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7"/>
      <c r="N35" s="114"/>
      <c r="O35" s="115"/>
      <c r="P35" s="115"/>
      <c r="Q35" s="115"/>
      <c r="R35" s="115"/>
      <c r="S35" s="115"/>
      <c r="T35" s="115"/>
      <c r="U35" s="116"/>
    </row>
    <row r="36" spans="1:21">
      <c r="A36" s="17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7"/>
      <c r="N36" s="17"/>
      <c r="O36" s="17"/>
      <c r="P36" s="17"/>
      <c r="Q36" s="17"/>
      <c r="R36" s="17"/>
      <c r="S36" s="17"/>
      <c r="T36" s="17"/>
      <c r="U36" s="17"/>
    </row>
    <row r="37" spans="1:21">
      <c r="A37" s="17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7"/>
      <c r="N37" s="17"/>
      <c r="O37" s="17"/>
      <c r="P37" s="17"/>
      <c r="Q37" s="17"/>
      <c r="R37" s="17"/>
      <c r="S37" s="17"/>
      <c r="T37" s="17"/>
      <c r="U37" s="17"/>
    </row>
    <row r="38" spans="1:21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</row>
    <row r="39" spans="1:21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5.75" thickBot="1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</row>
    <row r="41" spans="1:21" ht="16.5" thickBot="1">
      <c r="A41" s="123" t="s">
        <v>5</v>
      </c>
      <c r="B41" s="124"/>
      <c r="C41" s="117"/>
      <c r="D41" s="118"/>
      <c r="E41" s="118"/>
      <c r="F41" s="118"/>
      <c r="G41" s="119"/>
      <c r="H41" s="125" t="s">
        <v>6</v>
      </c>
      <c r="I41" s="124"/>
      <c r="J41" s="120"/>
      <c r="K41" s="121"/>
      <c r="L41" s="121"/>
      <c r="M41" s="121"/>
      <c r="N41" s="121"/>
      <c r="O41" s="122"/>
      <c r="P41" s="125" t="s">
        <v>7</v>
      </c>
      <c r="Q41" s="124"/>
      <c r="R41" s="117"/>
      <c r="S41" s="118"/>
      <c r="T41" s="118"/>
      <c r="U41" s="119"/>
    </row>
    <row r="42" spans="1:21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</row>
    <row r="43" spans="1:21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</row>
    <row r="44" spans="1:21">
      <c r="A44" s="17"/>
      <c r="B44" s="20" t="s">
        <v>8</v>
      </c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</row>
    <row r="45" spans="1:21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</row>
    <row r="46" spans="1:21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</row>
    <row r="47" spans="1:21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</row>
    <row r="48" spans="1:21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</row>
    <row r="49" spans="1:21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</row>
    <row r="50" spans="1:21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</row>
    <row r="51" spans="1:21">
      <c r="A51" s="21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</row>
  </sheetData>
  <mergeCells count="28">
    <mergeCell ref="C41:G41"/>
    <mergeCell ref="J41:O41"/>
    <mergeCell ref="R41:U41"/>
    <mergeCell ref="A41:B41"/>
    <mergeCell ref="H41:I41"/>
    <mergeCell ref="P41:Q41"/>
    <mergeCell ref="N27:U27"/>
    <mergeCell ref="N29:U29"/>
    <mergeCell ref="N31:U31"/>
    <mergeCell ref="N33:U33"/>
    <mergeCell ref="N35:U35"/>
    <mergeCell ref="N34:U34"/>
    <mergeCell ref="N32:U32"/>
    <mergeCell ref="N30:U30"/>
    <mergeCell ref="N28:U28"/>
    <mergeCell ref="A8:U9"/>
    <mergeCell ref="A6:U7"/>
    <mergeCell ref="N22:U24"/>
    <mergeCell ref="N25:U26"/>
    <mergeCell ref="B13:E14"/>
    <mergeCell ref="F13:K14"/>
    <mergeCell ref="L13:O14"/>
    <mergeCell ref="P13:U14"/>
    <mergeCell ref="B15:E16"/>
    <mergeCell ref="F15:K16"/>
    <mergeCell ref="L15:O16"/>
    <mergeCell ref="P15:U16"/>
    <mergeCell ref="A18:U20"/>
  </mergeCells>
  <pageMargins left="0.39" right="0.32" top="0.3" bottom="0.28999999999999998" header="0.3" footer="0.3"/>
  <pageSetup paperSize="9" orientation="portrait" horizontalDpi="180" verticalDpi="18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6:X56"/>
  <sheetViews>
    <sheetView showGridLines="0" showRowColHeaders="0" topLeftCell="A16" zoomScaleNormal="100" workbookViewId="0">
      <selection activeCell="Z9" sqref="Z9"/>
    </sheetView>
  </sheetViews>
  <sheetFormatPr defaultColWidth="9.140625" defaultRowHeight="15"/>
  <cols>
    <col min="1" max="3" width="4.42578125" style="4" customWidth="1"/>
    <col min="4" max="4" width="5.28515625" style="4" customWidth="1"/>
    <col min="5" max="5" width="5.85546875" style="4" customWidth="1"/>
    <col min="6" max="13" width="4.42578125" style="4" customWidth="1"/>
    <col min="14" max="14" width="5.42578125" style="4" customWidth="1"/>
    <col min="15" max="15" width="4.42578125" style="4" customWidth="1"/>
    <col min="16" max="21" width="4.140625" style="4" customWidth="1"/>
    <col min="22" max="23" width="9.140625" style="4"/>
    <col min="24" max="24" width="0" style="4" hidden="1" customWidth="1"/>
    <col min="25" max="16384" width="9.140625" style="4"/>
  </cols>
  <sheetData>
    <row r="6" spans="1:21">
      <c r="A6" s="137" t="s">
        <v>351</v>
      </c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</row>
    <row r="7" spans="1:21">
      <c r="A7" s="137"/>
      <c r="B7" s="137"/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</row>
    <row r="8" spans="1:21" ht="30.75" customHeight="1">
      <c r="A8" s="138" t="s">
        <v>36</v>
      </c>
      <c r="B8" s="139"/>
      <c r="C8" s="139"/>
      <c r="D8" s="139"/>
      <c r="E8" s="139"/>
      <c r="F8" s="139"/>
      <c r="G8" s="139"/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</row>
    <row r="9" spans="1:21" ht="33" customHeight="1">
      <c r="A9" s="139"/>
      <c r="B9" s="139"/>
      <c r="C9" s="139"/>
      <c r="D9" s="139"/>
      <c r="E9" s="139"/>
      <c r="F9" s="139"/>
      <c r="G9" s="139"/>
      <c r="H9" s="139"/>
      <c r="I9" s="139"/>
      <c r="J9" s="139"/>
      <c r="K9" s="139"/>
      <c r="L9" s="139"/>
      <c r="M9" s="139"/>
      <c r="N9" s="139"/>
      <c r="O9" s="139"/>
      <c r="P9" s="139"/>
      <c r="Q9" s="139"/>
      <c r="R9" s="139"/>
      <c r="S9" s="139"/>
      <c r="T9" s="139"/>
      <c r="U9" s="139"/>
    </row>
    <row r="10" spans="1:21">
      <c r="A10" s="1"/>
      <c r="B10" s="1" t="s">
        <v>9</v>
      </c>
      <c r="C10" s="1"/>
      <c r="D10" s="1"/>
      <c r="E10" s="1"/>
      <c r="F10" s="1"/>
      <c r="G10" s="1"/>
      <c r="H10" s="1" t="s">
        <v>233</v>
      </c>
      <c r="I10" s="1"/>
      <c r="J10" s="1"/>
      <c r="K10" s="1"/>
      <c r="L10" s="1"/>
      <c r="M10" s="1" t="s">
        <v>247</v>
      </c>
      <c r="N10" s="1"/>
      <c r="O10" s="1"/>
      <c r="P10" s="1"/>
      <c r="Q10" s="1"/>
      <c r="R10" s="1"/>
      <c r="S10" s="1"/>
      <c r="T10" s="1"/>
      <c r="U10" s="1"/>
    </row>
    <row r="11" spans="1:21" ht="15.75" thickBo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>
      <c r="A12" s="2"/>
      <c r="B12" s="140" t="s">
        <v>67</v>
      </c>
      <c r="C12" s="140"/>
      <c r="D12" s="140"/>
      <c r="E12" s="141"/>
      <c r="F12" s="130"/>
      <c r="G12" s="131"/>
      <c r="H12" s="131"/>
      <c r="I12" s="131"/>
      <c r="J12" s="131"/>
      <c r="K12" s="132"/>
      <c r="L12" s="142" t="s">
        <v>66</v>
      </c>
      <c r="M12" s="140"/>
      <c r="N12" s="140"/>
      <c r="O12" s="141"/>
      <c r="P12" s="130"/>
      <c r="Q12" s="131"/>
      <c r="R12" s="131"/>
      <c r="S12" s="131"/>
      <c r="T12" s="131"/>
      <c r="U12" s="132"/>
    </row>
    <row r="13" spans="1:21" ht="15.75" thickBot="1">
      <c r="A13" s="1"/>
      <c r="B13" s="140"/>
      <c r="C13" s="140"/>
      <c r="D13" s="140"/>
      <c r="E13" s="141"/>
      <c r="F13" s="133"/>
      <c r="G13" s="134"/>
      <c r="H13" s="134"/>
      <c r="I13" s="134"/>
      <c r="J13" s="134"/>
      <c r="K13" s="135"/>
      <c r="L13" s="142"/>
      <c r="M13" s="140"/>
      <c r="N13" s="140"/>
      <c r="O13" s="141"/>
      <c r="P13" s="133"/>
      <c r="Q13" s="134"/>
      <c r="R13" s="134"/>
      <c r="S13" s="134"/>
      <c r="T13" s="134"/>
      <c r="U13" s="135"/>
    </row>
    <row r="14" spans="1:21">
      <c r="A14" s="1"/>
      <c r="B14" s="126" t="s">
        <v>69</v>
      </c>
      <c r="C14" s="127"/>
      <c r="D14" s="127"/>
      <c r="E14" s="127"/>
      <c r="F14" s="130"/>
      <c r="G14" s="131"/>
      <c r="H14" s="131"/>
      <c r="I14" s="131"/>
      <c r="J14" s="131"/>
      <c r="K14" s="132"/>
      <c r="L14" s="127" t="s">
        <v>1</v>
      </c>
      <c r="M14" s="127"/>
      <c r="N14" s="127"/>
      <c r="O14" s="127"/>
      <c r="P14" s="130"/>
      <c r="Q14" s="131"/>
      <c r="R14" s="131"/>
      <c r="S14" s="131"/>
      <c r="T14" s="131"/>
      <c r="U14" s="132"/>
    </row>
    <row r="15" spans="1:21" ht="15.75" thickBot="1">
      <c r="A15" s="1"/>
      <c r="B15" s="128"/>
      <c r="C15" s="129"/>
      <c r="D15" s="129"/>
      <c r="E15" s="129"/>
      <c r="F15" s="133"/>
      <c r="G15" s="134"/>
      <c r="H15" s="134"/>
      <c r="I15" s="134"/>
      <c r="J15" s="134"/>
      <c r="K15" s="135"/>
      <c r="L15" s="129"/>
      <c r="M15" s="129"/>
      <c r="N15" s="129"/>
      <c r="O15" s="129"/>
      <c r="P15" s="133"/>
      <c r="Q15" s="134"/>
      <c r="R15" s="134"/>
      <c r="S15" s="134"/>
      <c r="T15" s="134"/>
      <c r="U15" s="135"/>
    </row>
    <row r="16" spans="1:21" ht="5.25" customHeight="1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</row>
    <row r="17" spans="1:21">
      <c r="A17" s="136" t="s">
        <v>92</v>
      </c>
      <c r="B17" s="136"/>
      <c r="C17" s="136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</row>
    <row r="18" spans="1:21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</row>
    <row r="19" spans="1:21" ht="10.5" customHeight="1" thickBot="1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</row>
    <row r="20" spans="1:21" ht="15.75" thickBot="1">
      <c r="A20" s="5"/>
      <c r="B20" s="5"/>
      <c r="C20" s="6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</row>
    <row r="21" spans="1:21" ht="4.5" customHeight="1" thickBot="1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</row>
    <row r="22" spans="1:21" ht="15.75" thickBot="1">
      <c r="A22" s="5"/>
      <c r="B22" s="5"/>
      <c r="C22" s="5"/>
      <c r="D22" s="5"/>
      <c r="E22" s="5"/>
      <c r="F22" s="5"/>
      <c r="G22" s="5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</row>
    <row r="23" spans="1:21" ht="6" customHeight="1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</row>
    <row r="24" spans="1:21">
      <c r="A24" s="147" t="s">
        <v>10</v>
      </c>
      <c r="B24" s="147"/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</row>
    <row r="25" spans="1:21" ht="4.5" customHeight="1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</row>
    <row r="26" spans="1:21" ht="15.75" thickBot="1">
      <c r="A26" s="7"/>
      <c r="B26" s="7"/>
      <c r="C26" s="7"/>
      <c r="D26" s="7"/>
      <c r="E26" s="7"/>
      <c r="F26" s="146" t="s">
        <v>14</v>
      </c>
      <c r="G26" s="146"/>
      <c r="H26" s="146"/>
      <c r="I26" s="7"/>
      <c r="J26" s="7" t="s">
        <v>16</v>
      </c>
      <c r="K26" s="7"/>
      <c r="L26" s="7"/>
      <c r="M26" s="7"/>
      <c r="N26" s="7"/>
      <c r="O26" s="7"/>
      <c r="P26" s="7"/>
      <c r="Q26" s="7" t="s">
        <v>19</v>
      </c>
      <c r="R26" s="7"/>
      <c r="S26" s="7"/>
      <c r="T26" s="7"/>
      <c r="U26" s="7"/>
    </row>
    <row r="27" spans="1:21" ht="15.75" thickBot="1">
      <c r="A27" s="7" t="s">
        <v>11</v>
      </c>
      <c r="B27" s="7"/>
      <c r="C27" s="7"/>
      <c r="D27" s="7"/>
      <c r="E27" s="7"/>
      <c r="F27" s="143">
        <v>0</v>
      </c>
      <c r="G27" s="144"/>
      <c r="H27" s="145"/>
      <c r="I27" s="9" t="s">
        <v>15</v>
      </c>
      <c r="J27" s="148">
        <v>200</v>
      </c>
      <c r="K27" s="149"/>
      <c r="L27" s="149"/>
      <c r="M27" s="150"/>
      <c r="N27" s="7" t="s">
        <v>17</v>
      </c>
      <c r="O27" s="7"/>
      <c r="P27" s="151">
        <f>F27*J27</f>
        <v>0</v>
      </c>
      <c r="Q27" s="152"/>
      <c r="R27" s="152"/>
      <c r="S27" s="152"/>
      <c r="T27" s="153"/>
      <c r="U27" s="7"/>
    </row>
    <row r="28" spans="1:21" ht="15.75" thickBot="1">
      <c r="A28" s="7" t="s">
        <v>12</v>
      </c>
      <c r="B28" s="7"/>
      <c r="C28" s="7"/>
      <c r="D28" s="7"/>
      <c r="E28" s="7"/>
      <c r="F28" s="143">
        <v>0</v>
      </c>
      <c r="G28" s="144"/>
      <c r="H28" s="145"/>
      <c r="I28" s="9" t="s">
        <v>15</v>
      </c>
      <c r="J28" s="148">
        <v>2000</v>
      </c>
      <c r="K28" s="149"/>
      <c r="L28" s="149"/>
      <c r="M28" s="150"/>
      <c r="N28" s="7" t="s">
        <v>17</v>
      </c>
      <c r="O28" s="7"/>
      <c r="P28" s="151">
        <f t="shared" ref="P28:P29" si="0">F28*J28</f>
        <v>0</v>
      </c>
      <c r="Q28" s="152"/>
      <c r="R28" s="152"/>
      <c r="S28" s="152"/>
      <c r="T28" s="153"/>
      <c r="U28" s="7"/>
    </row>
    <row r="29" spans="1:21" ht="15.75" thickBot="1">
      <c r="A29" s="7" t="s">
        <v>13</v>
      </c>
      <c r="B29" s="7"/>
      <c r="C29" s="7"/>
      <c r="D29" s="7"/>
      <c r="E29" s="7"/>
      <c r="F29" s="143">
        <v>0</v>
      </c>
      <c r="G29" s="144"/>
      <c r="H29" s="145"/>
      <c r="I29" s="9" t="s">
        <v>15</v>
      </c>
      <c r="J29" s="148">
        <v>3000</v>
      </c>
      <c r="K29" s="149"/>
      <c r="L29" s="149"/>
      <c r="M29" s="150"/>
      <c r="N29" s="7" t="s">
        <v>17</v>
      </c>
      <c r="O29" s="7"/>
      <c r="P29" s="151">
        <f t="shared" si="0"/>
        <v>0</v>
      </c>
      <c r="Q29" s="152"/>
      <c r="R29" s="152"/>
      <c r="S29" s="152"/>
      <c r="T29" s="153"/>
      <c r="U29" s="7"/>
    </row>
    <row r="30" spans="1:21" ht="6" customHeight="1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</row>
    <row r="31" spans="1:21">
      <c r="A31" s="7" t="s">
        <v>20</v>
      </c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</row>
    <row r="32" spans="1:21" ht="6" customHeight="1" thickBot="1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</row>
    <row r="33" spans="1:21" ht="15.75" thickBo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</row>
    <row r="34" spans="1:21" ht="5.25" customHeight="1" thickBot="1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</row>
    <row r="35" spans="1:21" ht="15.75" thickBot="1">
      <c r="A35" s="5"/>
      <c r="B35" s="5"/>
      <c r="C35" s="5"/>
      <c r="D35" s="5"/>
      <c r="E35" s="5"/>
      <c r="F35" s="5"/>
      <c r="G35" s="5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</row>
    <row r="36" spans="1:21">
      <c r="A36" s="136" t="s">
        <v>248</v>
      </c>
      <c r="B36" s="136"/>
      <c r="C36" s="136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</row>
    <row r="37" spans="1:21">
      <c r="A37" s="136"/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</row>
    <row r="38" spans="1:21">
      <c r="A38" s="136"/>
      <c r="B38" s="136"/>
      <c r="C38" s="136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36"/>
      <c r="O38" s="136"/>
      <c r="P38" s="136"/>
      <c r="Q38" s="136"/>
      <c r="R38" s="136"/>
      <c r="S38" s="136"/>
      <c r="T38" s="136"/>
      <c r="U38" s="136"/>
    </row>
    <row r="39" spans="1:21">
      <c r="A39" s="136"/>
      <c r="B39" s="136"/>
      <c r="C39" s="136"/>
      <c r="D39" s="136"/>
      <c r="E39" s="136"/>
      <c r="F39" s="136"/>
      <c r="G39" s="136"/>
      <c r="H39" s="136"/>
      <c r="I39" s="136"/>
      <c r="J39" s="136"/>
      <c r="K39" s="136"/>
      <c r="L39" s="136"/>
      <c r="M39" s="136"/>
      <c r="N39" s="136"/>
      <c r="O39" s="136"/>
      <c r="P39" s="136"/>
      <c r="Q39" s="136"/>
      <c r="R39" s="136"/>
      <c r="S39" s="136"/>
      <c r="T39" s="136"/>
      <c r="U39" s="136"/>
    </row>
    <row r="40" spans="1:21" ht="7.5" customHeight="1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</row>
    <row r="41" spans="1:21">
      <c r="A41" s="8" t="s">
        <v>21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</row>
    <row r="42" spans="1:2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</row>
    <row r="43" spans="1:21" ht="15.75" thickBot="1">
      <c r="A43" s="7"/>
      <c r="B43" s="7"/>
      <c r="C43" s="7"/>
      <c r="D43" s="7"/>
      <c r="E43" s="7"/>
      <c r="F43" s="7"/>
      <c r="G43" s="146" t="s">
        <v>14</v>
      </c>
      <c r="H43" s="146"/>
      <c r="I43" s="146"/>
      <c r="J43" s="7"/>
      <c r="K43" s="7"/>
      <c r="L43" s="146" t="s">
        <v>24</v>
      </c>
      <c r="M43" s="146"/>
      <c r="N43" s="146"/>
      <c r="O43" s="7"/>
      <c r="P43" s="7"/>
      <c r="Q43" s="146" t="s">
        <v>19</v>
      </c>
      <c r="R43" s="146"/>
      <c r="S43" s="146"/>
      <c r="T43" s="146"/>
      <c r="U43" s="146"/>
    </row>
    <row r="44" spans="1:21">
      <c r="A44" s="154" t="s">
        <v>22</v>
      </c>
      <c r="B44" s="154"/>
      <c r="C44" s="154"/>
      <c r="D44" s="154"/>
      <c r="E44" s="154"/>
      <c r="F44" s="154"/>
      <c r="G44" s="155">
        <v>0</v>
      </c>
      <c r="H44" s="156"/>
      <c r="I44" s="157"/>
      <c r="J44" s="161" t="s">
        <v>23</v>
      </c>
      <c r="K44" s="162"/>
      <c r="L44" s="163">
        <v>2500</v>
      </c>
      <c r="M44" s="164"/>
      <c r="N44" s="165"/>
      <c r="O44" s="161" t="s">
        <v>25</v>
      </c>
      <c r="P44" s="162"/>
      <c r="Q44" s="169">
        <f>G44*L44</f>
        <v>0</v>
      </c>
      <c r="R44" s="170"/>
      <c r="S44" s="170"/>
      <c r="T44" s="170"/>
      <c r="U44" s="171"/>
    </row>
    <row r="45" spans="1:21" ht="15.75" thickBot="1">
      <c r="A45" s="154"/>
      <c r="B45" s="154"/>
      <c r="C45" s="154"/>
      <c r="D45" s="154"/>
      <c r="E45" s="154"/>
      <c r="F45" s="154"/>
      <c r="G45" s="158"/>
      <c r="H45" s="159"/>
      <c r="I45" s="160"/>
      <c r="J45" s="161"/>
      <c r="K45" s="162"/>
      <c r="L45" s="166"/>
      <c r="M45" s="167"/>
      <c r="N45" s="168"/>
      <c r="O45" s="161"/>
      <c r="P45" s="162"/>
      <c r="Q45" s="172"/>
      <c r="R45" s="173"/>
      <c r="S45" s="173"/>
      <c r="T45" s="173"/>
      <c r="U45" s="174"/>
    </row>
    <row r="46" spans="1:21" ht="12.75" customHeight="1">
      <c r="A46" s="178" t="s">
        <v>350</v>
      </c>
      <c r="B46" s="178"/>
      <c r="C46" s="178"/>
      <c r="D46" s="178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</row>
    <row r="47" spans="1:21">
      <c r="A47" s="178"/>
      <c r="B47" s="178"/>
      <c r="C47" s="178"/>
      <c r="D47" s="178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</row>
    <row r="48" spans="1:21" ht="18.75" customHeight="1">
      <c r="A48" s="179" t="s">
        <v>26</v>
      </c>
      <c r="B48" s="179"/>
      <c r="C48" s="179"/>
      <c r="D48" s="179"/>
      <c r="E48" s="179"/>
      <c r="F48" s="179"/>
      <c r="G48" s="179"/>
      <c r="H48" s="179"/>
      <c r="I48" s="179"/>
      <c r="J48" s="179"/>
      <c r="K48" s="179"/>
      <c r="L48" s="179"/>
      <c r="M48" s="179"/>
      <c r="N48" s="179"/>
      <c r="O48" s="179"/>
      <c r="P48" s="179"/>
      <c r="Q48" s="179"/>
      <c r="R48" s="179"/>
      <c r="S48" s="179"/>
      <c r="T48" s="179"/>
      <c r="U48" s="179"/>
    </row>
    <row r="49" spans="1:24" ht="18.75" customHeight="1">
      <c r="A49" s="179"/>
      <c r="B49" s="179"/>
      <c r="C49" s="179"/>
      <c r="D49" s="179"/>
      <c r="E49" s="179"/>
      <c r="F49" s="179"/>
      <c r="G49" s="179"/>
      <c r="H49" s="179"/>
      <c r="I49" s="179"/>
      <c r="J49" s="179"/>
      <c r="K49" s="179"/>
      <c r="L49" s="179"/>
      <c r="M49" s="179"/>
      <c r="N49" s="179"/>
      <c r="O49" s="179"/>
      <c r="P49" s="179"/>
      <c r="Q49" s="179"/>
      <c r="R49" s="179"/>
      <c r="S49" s="179"/>
      <c r="T49" s="179"/>
      <c r="U49" s="179"/>
    </row>
    <row r="50" spans="1:24" ht="15.75" thickBot="1">
      <c r="A50" s="180" t="s">
        <v>27</v>
      </c>
      <c r="B50" s="180"/>
      <c r="C50" s="180"/>
      <c r="D50" s="180"/>
      <c r="E50" s="180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0"/>
      <c r="U50" s="180"/>
      <c r="X50" s="14">
        <f>K51</f>
        <v>0</v>
      </c>
    </row>
    <row r="51" spans="1:24">
      <c r="A51" s="7"/>
      <c r="B51" s="187" t="s">
        <v>28</v>
      </c>
      <c r="C51" s="188"/>
      <c r="D51" s="188"/>
      <c r="E51" s="188"/>
      <c r="F51" s="188"/>
      <c r="G51" s="188"/>
      <c r="H51" s="188"/>
      <c r="I51" s="188"/>
      <c r="J51" s="189"/>
      <c r="K51" s="181">
        <f>P27+P28+P29+Q44</f>
        <v>0</v>
      </c>
      <c r="L51" s="182"/>
      <c r="M51" s="182"/>
      <c r="N51" s="182"/>
      <c r="O51" s="182"/>
      <c r="P51" s="182"/>
      <c r="Q51" s="182"/>
      <c r="R51" s="182"/>
      <c r="S51" s="182"/>
      <c r="T51" s="183"/>
      <c r="U51" s="7"/>
    </row>
    <row r="52" spans="1:24" ht="15.75" thickBot="1">
      <c r="A52" s="7"/>
      <c r="B52" s="190"/>
      <c r="C52" s="191"/>
      <c r="D52" s="191"/>
      <c r="E52" s="191"/>
      <c r="F52" s="191"/>
      <c r="G52" s="191"/>
      <c r="H52" s="191"/>
      <c r="I52" s="191"/>
      <c r="J52" s="192"/>
      <c r="K52" s="184"/>
      <c r="L52" s="185"/>
      <c r="M52" s="185"/>
      <c r="N52" s="185"/>
      <c r="O52" s="185"/>
      <c r="P52" s="185"/>
      <c r="Q52" s="185"/>
      <c r="R52" s="185"/>
      <c r="S52" s="185"/>
      <c r="T52" s="186"/>
      <c r="U52" s="7"/>
    </row>
    <row r="53" spans="1:24" ht="10.5" customHeight="1" thickBot="1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4" ht="16.5" thickBot="1">
      <c r="A54" s="193" t="s">
        <v>5</v>
      </c>
      <c r="B54" s="194"/>
      <c r="C54" s="175"/>
      <c r="D54" s="176"/>
      <c r="E54" s="176"/>
      <c r="F54" s="176"/>
      <c r="G54" s="177"/>
      <c r="H54" s="195" t="s">
        <v>6</v>
      </c>
      <c r="I54" s="194"/>
      <c r="J54" s="196"/>
      <c r="K54" s="197"/>
      <c r="L54" s="197"/>
      <c r="M54" s="197"/>
      <c r="N54" s="197"/>
      <c r="O54" s="198"/>
      <c r="P54" s="195" t="s">
        <v>7</v>
      </c>
      <c r="Q54" s="194"/>
      <c r="R54" s="175"/>
      <c r="S54" s="176"/>
      <c r="T54" s="176"/>
      <c r="U54" s="177"/>
    </row>
    <row r="55" spans="1:24" ht="8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4">
      <c r="A56" s="1"/>
      <c r="B56" s="3" t="s">
        <v>8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</sheetData>
  <mergeCells count="43">
    <mergeCell ref="R54:U54"/>
    <mergeCell ref="A46:U47"/>
    <mergeCell ref="A48:U49"/>
    <mergeCell ref="A50:U50"/>
    <mergeCell ref="K51:T52"/>
    <mergeCell ref="B51:J52"/>
    <mergeCell ref="A54:B54"/>
    <mergeCell ref="C54:G54"/>
    <mergeCell ref="H54:I54"/>
    <mergeCell ref="J54:O54"/>
    <mergeCell ref="P54:Q54"/>
    <mergeCell ref="A36:U39"/>
    <mergeCell ref="A44:F45"/>
    <mergeCell ref="G44:I45"/>
    <mergeCell ref="J44:K45"/>
    <mergeCell ref="L44:N45"/>
    <mergeCell ref="G43:I43"/>
    <mergeCell ref="L43:N43"/>
    <mergeCell ref="O44:P45"/>
    <mergeCell ref="Q44:U45"/>
    <mergeCell ref="Q43:U43"/>
    <mergeCell ref="F29:H29"/>
    <mergeCell ref="F28:H28"/>
    <mergeCell ref="F27:H27"/>
    <mergeCell ref="F26:H26"/>
    <mergeCell ref="A24:U24"/>
    <mergeCell ref="J28:M28"/>
    <mergeCell ref="J27:M27"/>
    <mergeCell ref="P29:T29"/>
    <mergeCell ref="P28:T28"/>
    <mergeCell ref="P27:T27"/>
    <mergeCell ref="J29:M29"/>
    <mergeCell ref="A6:U7"/>
    <mergeCell ref="A8:U9"/>
    <mergeCell ref="B12:E13"/>
    <mergeCell ref="F12:K13"/>
    <mergeCell ref="L12:O13"/>
    <mergeCell ref="P12:U13"/>
    <mergeCell ref="B14:E15"/>
    <mergeCell ref="F14:K15"/>
    <mergeCell ref="L14:O15"/>
    <mergeCell ref="P14:U15"/>
    <mergeCell ref="A17:U18"/>
  </mergeCells>
  <pageMargins left="0.42" right="0.39" top="0.17" bottom="0.3" header="0.17" footer="0.3"/>
  <pageSetup paperSize="9" orientation="portrait" horizontalDpi="180" verticalDpi="18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6:W133"/>
  <sheetViews>
    <sheetView showGridLines="0" showRowColHeaders="0" zoomScaleNormal="100" workbookViewId="0">
      <selection activeCell="AA16" sqref="AA16"/>
    </sheetView>
  </sheetViews>
  <sheetFormatPr defaultColWidth="9.140625" defaultRowHeight="15"/>
  <cols>
    <col min="1" max="1" width="4.140625" style="4" customWidth="1"/>
    <col min="2" max="2" width="5.7109375" style="4" customWidth="1"/>
    <col min="3" max="8" width="4.140625" style="4" customWidth="1"/>
    <col min="9" max="9" width="6.28515625" style="4" customWidth="1"/>
    <col min="10" max="10" width="5.28515625" style="4" customWidth="1"/>
    <col min="11" max="12" width="4.140625" style="4" customWidth="1"/>
    <col min="13" max="13" width="2.85546875" style="4" customWidth="1"/>
    <col min="14" max="16" width="4.140625" style="4" customWidth="1"/>
    <col min="17" max="18" width="4.85546875" style="4" customWidth="1"/>
    <col min="19" max="19" width="6.140625" style="4" customWidth="1"/>
    <col min="20" max="22" width="4.85546875" style="4" customWidth="1"/>
    <col min="23" max="23" width="13.28515625" style="4" hidden="1" customWidth="1"/>
    <col min="24" max="16384" width="9.140625" style="4"/>
  </cols>
  <sheetData>
    <row r="6" spans="1:21">
      <c r="A6" s="137" t="s">
        <v>349</v>
      </c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</row>
    <row r="7" spans="1:21">
      <c r="A7" s="137"/>
      <c r="B7" s="137"/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</row>
    <row r="8" spans="1:21" ht="30.75" customHeight="1">
      <c r="A8" s="138" t="s">
        <v>29</v>
      </c>
      <c r="B8" s="139"/>
      <c r="C8" s="139"/>
      <c r="D8" s="139"/>
      <c r="E8" s="139"/>
      <c r="F8" s="139"/>
      <c r="G8" s="139"/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</row>
    <row r="9" spans="1:21" ht="18" customHeight="1">
      <c r="A9" s="1"/>
      <c r="B9" s="1" t="s">
        <v>9</v>
      </c>
      <c r="C9" s="1"/>
      <c r="D9" s="1"/>
      <c r="E9" s="1"/>
      <c r="F9" s="1"/>
      <c r="G9" s="1"/>
      <c r="H9" s="1" t="s">
        <v>233</v>
      </c>
      <c r="I9" s="1"/>
      <c r="J9" s="1"/>
      <c r="K9" s="1"/>
      <c r="L9" s="1"/>
      <c r="M9" s="1" t="s">
        <v>237</v>
      </c>
      <c r="N9" s="1"/>
      <c r="O9" s="1"/>
      <c r="P9" s="1"/>
      <c r="Q9" s="1"/>
      <c r="R9" s="1"/>
      <c r="S9" s="1"/>
      <c r="T9" s="1"/>
      <c r="U9" s="1"/>
    </row>
    <row r="10" spans="1:21" ht="15.75" thickBo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>
      <c r="A11" s="2"/>
      <c r="B11" s="140" t="s">
        <v>67</v>
      </c>
      <c r="C11" s="140"/>
      <c r="D11" s="140"/>
      <c r="E11" s="141"/>
      <c r="F11" s="232"/>
      <c r="G11" s="233"/>
      <c r="H11" s="233"/>
      <c r="I11" s="233"/>
      <c r="J11" s="233"/>
      <c r="K11" s="234"/>
      <c r="L11" s="142" t="s">
        <v>66</v>
      </c>
      <c r="M11" s="140"/>
      <c r="N11" s="140"/>
      <c r="O11" s="141"/>
      <c r="P11" s="232"/>
      <c r="Q11" s="233"/>
      <c r="R11" s="233"/>
      <c r="S11" s="233"/>
      <c r="T11" s="233"/>
      <c r="U11" s="234"/>
    </row>
    <row r="12" spans="1:21" ht="15.75" thickBot="1">
      <c r="A12" s="1"/>
      <c r="B12" s="140"/>
      <c r="C12" s="140"/>
      <c r="D12" s="140"/>
      <c r="E12" s="141"/>
      <c r="F12" s="235"/>
      <c r="G12" s="236"/>
      <c r="H12" s="236"/>
      <c r="I12" s="236"/>
      <c r="J12" s="236"/>
      <c r="K12" s="237"/>
      <c r="L12" s="142"/>
      <c r="M12" s="140"/>
      <c r="N12" s="140"/>
      <c r="O12" s="141"/>
      <c r="P12" s="235"/>
      <c r="Q12" s="236"/>
      <c r="R12" s="236"/>
      <c r="S12" s="236"/>
      <c r="T12" s="236"/>
      <c r="U12" s="237"/>
    </row>
    <row r="13" spans="1:21">
      <c r="A13" s="1"/>
      <c r="B13" s="126" t="s">
        <v>69</v>
      </c>
      <c r="C13" s="127"/>
      <c r="D13" s="127"/>
      <c r="E13" s="127"/>
      <c r="F13" s="232"/>
      <c r="G13" s="233"/>
      <c r="H13" s="233"/>
      <c r="I13" s="233"/>
      <c r="J13" s="233"/>
      <c r="K13" s="234"/>
      <c r="L13" s="127" t="s">
        <v>1</v>
      </c>
      <c r="M13" s="127"/>
      <c r="N13" s="127"/>
      <c r="O13" s="127"/>
      <c r="P13" s="232"/>
      <c r="Q13" s="233"/>
      <c r="R13" s="233"/>
      <c r="S13" s="233"/>
      <c r="T13" s="233"/>
      <c r="U13" s="234"/>
    </row>
    <row r="14" spans="1:21" ht="15.75" thickBot="1">
      <c r="A14" s="1"/>
      <c r="B14" s="128"/>
      <c r="C14" s="129"/>
      <c r="D14" s="129"/>
      <c r="E14" s="129"/>
      <c r="F14" s="235"/>
      <c r="G14" s="236"/>
      <c r="H14" s="236"/>
      <c r="I14" s="236"/>
      <c r="J14" s="236"/>
      <c r="K14" s="237"/>
      <c r="L14" s="129"/>
      <c r="M14" s="129"/>
      <c r="N14" s="129"/>
      <c r="O14" s="129"/>
      <c r="P14" s="235"/>
      <c r="Q14" s="236"/>
      <c r="R14" s="236"/>
      <c r="S14" s="236"/>
      <c r="T14" s="236"/>
      <c r="U14" s="237"/>
    </row>
    <row r="15" spans="1:21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</row>
    <row r="16" spans="1:21" ht="32.25" customHeight="1">
      <c r="A16" s="231" t="s">
        <v>30</v>
      </c>
      <c r="B16" s="231"/>
      <c r="C16" s="231" t="s">
        <v>31</v>
      </c>
      <c r="D16" s="231"/>
      <c r="E16" s="231"/>
      <c r="F16" s="231"/>
      <c r="G16" s="231"/>
      <c r="H16" s="231"/>
      <c r="I16" s="231"/>
      <c r="J16" s="231" t="s">
        <v>32</v>
      </c>
      <c r="K16" s="231"/>
      <c r="L16" s="231"/>
      <c r="M16" s="231"/>
      <c r="N16" s="231" t="s">
        <v>46</v>
      </c>
      <c r="O16" s="231"/>
      <c r="P16" s="231"/>
      <c r="Q16" s="231" t="s">
        <v>33</v>
      </c>
      <c r="R16" s="231"/>
      <c r="S16" s="231" t="s">
        <v>18</v>
      </c>
      <c r="T16" s="231"/>
      <c r="U16" s="231"/>
    </row>
    <row r="17" spans="1:21" ht="18" customHeight="1">
      <c r="A17" s="238" t="s">
        <v>330</v>
      </c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U17" s="238"/>
    </row>
    <row r="18" spans="1:21" ht="21" customHeight="1">
      <c r="A18" s="202" t="s">
        <v>96</v>
      </c>
      <c r="B18" s="202"/>
      <c r="C18" s="240" t="s">
        <v>130</v>
      </c>
      <c r="D18" s="240"/>
      <c r="E18" s="240"/>
      <c r="F18" s="240"/>
      <c r="G18" s="240"/>
      <c r="H18" s="240"/>
      <c r="I18" s="240"/>
      <c r="J18" s="217" t="s">
        <v>121</v>
      </c>
      <c r="K18" s="217"/>
      <c r="L18" s="217"/>
      <c r="M18" s="217"/>
      <c r="N18" s="239">
        <v>1300</v>
      </c>
      <c r="O18" s="239"/>
      <c r="P18" s="239"/>
      <c r="Q18" s="212">
        <v>0</v>
      </c>
      <c r="R18" s="213"/>
      <c r="S18" s="219">
        <f>N18*Q18</f>
        <v>0</v>
      </c>
      <c r="T18" s="219"/>
      <c r="U18" s="219"/>
    </row>
    <row r="19" spans="1:21" ht="21" customHeight="1">
      <c r="A19" s="202" t="s">
        <v>97</v>
      </c>
      <c r="B19" s="202"/>
      <c r="C19" s="240" t="s">
        <v>130</v>
      </c>
      <c r="D19" s="240"/>
      <c r="E19" s="240"/>
      <c r="F19" s="240"/>
      <c r="G19" s="240"/>
      <c r="H19" s="240"/>
      <c r="I19" s="240"/>
      <c r="J19" s="217" t="s">
        <v>122</v>
      </c>
      <c r="K19" s="217"/>
      <c r="L19" s="217"/>
      <c r="M19" s="217"/>
      <c r="N19" s="209">
        <v>1100</v>
      </c>
      <c r="O19" s="210"/>
      <c r="P19" s="211"/>
      <c r="Q19" s="212">
        <v>0</v>
      </c>
      <c r="R19" s="213"/>
      <c r="S19" s="219">
        <f t="shared" ref="S19:S41" si="0">N19*Q19</f>
        <v>0</v>
      </c>
      <c r="T19" s="219"/>
      <c r="U19" s="219"/>
    </row>
    <row r="20" spans="1:21" ht="30.75" customHeight="1">
      <c r="A20" s="202" t="s">
        <v>98</v>
      </c>
      <c r="B20" s="202"/>
      <c r="C20" s="241" t="s">
        <v>119</v>
      </c>
      <c r="D20" s="242"/>
      <c r="E20" s="242"/>
      <c r="F20" s="242"/>
      <c r="G20" s="242"/>
      <c r="H20" s="242"/>
      <c r="I20" s="243"/>
      <c r="J20" s="217" t="s">
        <v>34</v>
      </c>
      <c r="K20" s="217"/>
      <c r="L20" s="217"/>
      <c r="M20" s="217"/>
      <c r="N20" s="239">
        <v>5300</v>
      </c>
      <c r="O20" s="239"/>
      <c r="P20" s="239"/>
      <c r="Q20" s="212">
        <v>0</v>
      </c>
      <c r="R20" s="213"/>
      <c r="S20" s="219">
        <f t="shared" si="0"/>
        <v>0</v>
      </c>
      <c r="T20" s="219"/>
      <c r="U20" s="219"/>
    </row>
    <row r="21" spans="1:21" ht="30.75" customHeight="1">
      <c r="A21" s="202" t="s">
        <v>99</v>
      </c>
      <c r="B21" s="202"/>
      <c r="C21" s="203" t="s">
        <v>120</v>
      </c>
      <c r="D21" s="204"/>
      <c r="E21" s="204"/>
      <c r="F21" s="204"/>
      <c r="G21" s="204"/>
      <c r="H21" s="204"/>
      <c r="I21" s="205"/>
      <c r="J21" s="217" t="s">
        <v>34</v>
      </c>
      <c r="K21" s="217"/>
      <c r="L21" s="217"/>
      <c r="M21" s="217"/>
      <c r="N21" s="239">
        <v>3100</v>
      </c>
      <c r="O21" s="239"/>
      <c r="P21" s="239"/>
      <c r="Q21" s="212">
        <v>0</v>
      </c>
      <c r="R21" s="213"/>
      <c r="S21" s="219">
        <f t="shared" si="0"/>
        <v>0</v>
      </c>
      <c r="T21" s="219"/>
      <c r="U21" s="219"/>
    </row>
    <row r="22" spans="1:21" ht="19.5" customHeight="1">
      <c r="A22" s="202" t="s">
        <v>100</v>
      </c>
      <c r="B22" s="202"/>
      <c r="C22" s="203" t="s">
        <v>245</v>
      </c>
      <c r="D22" s="204"/>
      <c r="E22" s="204"/>
      <c r="F22" s="204"/>
      <c r="G22" s="204"/>
      <c r="H22" s="204"/>
      <c r="I22" s="205"/>
      <c r="J22" s="217" t="s">
        <v>246</v>
      </c>
      <c r="K22" s="217"/>
      <c r="L22" s="217"/>
      <c r="M22" s="217"/>
      <c r="N22" s="209">
        <v>800</v>
      </c>
      <c r="O22" s="210"/>
      <c r="P22" s="211"/>
      <c r="Q22" s="212">
        <v>0</v>
      </c>
      <c r="R22" s="213"/>
      <c r="S22" s="214">
        <f>N22*Q22</f>
        <v>0</v>
      </c>
      <c r="T22" s="215"/>
      <c r="U22" s="216"/>
    </row>
    <row r="23" spans="1:21" ht="33" customHeight="1">
      <c r="A23" s="202" t="s">
        <v>101</v>
      </c>
      <c r="B23" s="202"/>
      <c r="C23" s="203" t="s">
        <v>123</v>
      </c>
      <c r="D23" s="204"/>
      <c r="E23" s="204"/>
      <c r="F23" s="204"/>
      <c r="G23" s="204"/>
      <c r="H23" s="204"/>
      <c r="I23" s="205"/>
      <c r="J23" s="217" t="s">
        <v>124</v>
      </c>
      <c r="K23" s="217"/>
      <c r="L23" s="217"/>
      <c r="M23" s="217"/>
      <c r="N23" s="239">
        <v>1850</v>
      </c>
      <c r="O23" s="239"/>
      <c r="P23" s="239"/>
      <c r="Q23" s="212">
        <v>0</v>
      </c>
      <c r="R23" s="213"/>
      <c r="S23" s="219">
        <f t="shared" si="0"/>
        <v>0</v>
      </c>
      <c r="T23" s="219"/>
      <c r="U23" s="219"/>
    </row>
    <row r="24" spans="1:21" ht="32.25" customHeight="1">
      <c r="A24" s="202" t="s">
        <v>102</v>
      </c>
      <c r="B24" s="202"/>
      <c r="C24" s="203" t="s">
        <v>123</v>
      </c>
      <c r="D24" s="204"/>
      <c r="E24" s="204"/>
      <c r="F24" s="204"/>
      <c r="G24" s="204"/>
      <c r="H24" s="204"/>
      <c r="I24" s="205"/>
      <c r="J24" s="217" t="s">
        <v>125</v>
      </c>
      <c r="K24" s="217"/>
      <c r="L24" s="217"/>
      <c r="M24" s="217"/>
      <c r="N24" s="239">
        <v>2500</v>
      </c>
      <c r="O24" s="239"/>
      <c r="P24" s="239"/>
      <c r="Q24" s="212">
        <v>0</v>
      </c>
      <c r="R24" s="213"/>
      <c r="S24" s="219">
        <f t="shared" si="0"/>
        <v>0</v>
      </c>
      <c r="T24" s="219"/>
      <c r="U24" s="219"/>
    </row>
    <row r="25" spans="1:21" ht="33.75" customHeight="1">
      <c r="A25" s="202" t="s">
        <v>103</v>
      </c>
      <c r="B25" s="202"/>
      <c r="C25" s="203" t="s">
        <v>123</v>
      </c>
      <c r="D25" s="204"/>
      <c r="E25" s="204"/>
      <c r="F25" s="204"/>
      <c r="G25" s="204"/>
      <c r="H25" s="204"/>
      <c r="I25" s="205"/>
      <c r="J25" s="217" t="s">
        <v>126</v>
      </c>
      <c r="K25" s="217"/>
      <c r="L25" s="217"/>
      <c r="M25" s="217"/>
      <c r="N25" s="239">
        <v>1600</v>
      </c>
      <c r="O25" s="239"/>
      <c r="P25" s="239"/>
      <c r="Q25" s="212">
        <v>0</v>
      </c>
      <c r="R25" s="213"/>
      <c r="S25" s="219">
        <f t="shared" si="0"/>
        <v>0</v>
      </c>
      <c r="T25" s="219"/>
      <c r="U25" s="219"/>
    </row>
    <row r="26" spans="1:21" ht="31.5" customHeight="1">
      <c r="A26" s="202" t="s">
        <v>104</v>
      </c>
      <c r="B26" s="202"/>
      <c r="C26" s="203" t="s">
        <v>123</v>
      </c>
      <c r="D26" s="204"/>
      <c r="E26" s="204"/>
      <c r="F26" s="204"/>
      <c r="G26" s="204"/>
      <c r="H26" s="204"/>
      <c r="I26" s="205"/>
      <c r="J26" s="217" t="s">
        <v>127</v>
      </c>
      <c r="K26" s="217"/>
      <c r="L26" s="217"/>
      <c r="M26" s="217"/>
      <c r="N26" s="239">
        <v>1750</v>
      </c>
      <c r="O26" s="239"/>
      <c r="P26" s="239"/>
      <c r="Q26" s="212">
        <v>0</v>
      </c>
      <c r="R26" s="213"/>
      <c r="S26" s="219">
        <f t="shared" si="0"/>
        <v>0</v>
      </c>
      <c r="T26" s="219"/>
      <c r="U26" s="219"/>
    </row>
    <row r="27" spans="1:21" ht="31.5" customHeight="1">
      <c r="A27" s="202" t="s">
        <v>105</v>
      </c>
      <c r="B27" s="202"/>
      <c r="C27" s="203" t="s">
        <v>123</v>
      </c>
      <c r="D27" s="204"/>
      <c r="E27" s="204"/>
      <c r="F27" s="204"/>
      <c r="G27" s="204"/>
      <c r="H27" s="204"/>
      <c r="I27" s="205"/>
      <c r="J27" s="217" t="s">
        <v>128</v>
      </c>
      <c r="K27" s="217"/>
      <c r="L27" s="217"/>
      <c r="M27" s="217"/>
      <c r="N27" s="239">
        <v>1500</v>
      </c>
      <c r="O27" s="239"/>
      <c r="P27" s="239"/>
      <c r="Q27" s="212">
        <v>0</v>
      </c>
      <c r="R27" s="213"/>
      <c r="S27" s="219">
        <f t="shared" si="0"/>
        <v>0</v>
      </c>
      <c r="T27" s="219"/>
      <c r="U27" s="219"/>
    </row>
    <row r="28" spans="1:21" ht="32.25" customHeight="1">
      <c r="A28" s="202" t="s">
        <v>106</v>
      </c>
      <c r="B28" s="202"/>
      <c r="C28" s="203" t="s">
        <v>123</v>
      </c>
      <c r="D28" s="204"/>
      <c r="E28" s="204"/>
      <c r="F28" s="204"/>
      <c r="G28" s="204"/>
      <c r="H28" s="204"/>
      <c r="I28" s="205"/>
      <c r="J28" s="217" t="s">
        <v>129</v>
      </c>
      <c r="K28" s="217"/>
      <c r="L28" s="217"/>
      <c r="M28" s="217"/>
      <c r="N28" s="239">
        <v>1400</v>
      </c>
      <c r="O28" s="239"/>
      <c r="P28" s="239"/>
      <c r="Q28" s="212">
        <v>0</v>
      </c>
      <c r="R28" s="213"/>
      <c r="S28" s="219">
        <f t="shared" si="0"/>
        <v>0</v>
      </c>
      <c r="T28" s="219"/>
      <c r="U28" s="219"/>
    </row>
    <row r="29" spans="1:21" ht="23.25" customHeight="1">
      <c r="A29" s="202" t="s">
        <v>107</v>
      </c>
      <c r="B29" s="202"/>
      <c r="C29" s="203" t="s">
        <v>131</v>
      </c>
      <c r="D29" s="204"/>
      <c r="E29" s="204"/>
      <c r="F29" s="204"/>
      <c r="G29" s="204"/>
      <c r="H29" s="204"/>
      <c r="I29" s="205"/>
      <c r="J29" s="217" t="s">
        <v>127</v>
      </c>
      <c r="K29" s="217" t="s">
        <v>136</v>
      </c>
      <c r="L29" s="217" t="s">
        <v>136</v>
      </c>
      <c r="M29" s="217" t="s">
        <v>136</v>
      </c>
      <c r="N29" s="239">
        <v>3540</v>
      </c>
      <c r="O29" s="239"/>
      <c r="P29" s="239"/>
      <c r="Q29" s="212">
        <v>0</v>
      </c>
      <c r="R29" s="213"/>
      <c r="S29" s="219">
        <f t="shared" si="0"/>
        <v>0</v>
      </c>
      <c r="T29" s="219"/>
      <c r="U29" s="219"/>
    </row>
    <row r="30" spans="1:21" ht="22.5" customHeight="1">
      <c r="A30" s="202" t="s">
        <v>108</v>
      </c>
      <c r="B30" s="202"/>
      <c r="C30" s="203" t="s">
        <v>131</v>
      </c>
      <c r="D30" s="204"/>
      <c r="E30" s="204"/>
      <c r="F30" s="204"/>
      <c r="G30" s="204"/>
      <c r="H30" s="204"/>
      <c r="I30" s="205"/>
      <c r="J30" s="217" t="s">
        <v>126</v>
      </c>
      <c r="K30" s="217"/>
      <c r="L30" s="217"/>
      <c r="M30" s="217"/>
      <c r="N30" s="239">
        <v>2750</v>
      </c>
      <c r="O30" s="239"/>
      <c r="P30" s="239"/>
      <c r="Q30" s="212">
        <v>0</v>
      </c>
      <c r="R30" s="213"/>
      <c r="S30" s="219">
        <f t="shared" si="0"/>
        <v>0</v>
      </c>
      <c r="T30" s="219"/>
      <c r="U30" s="219"/>
    </row>
    <row r="31" spans="1:21" ht="21.75" customHeight="1">
      <c r="A31" s="202" t="s">
        <v>109</v>
      </c>
      <c r="B31" s="202"/>
      <c r="C31" s="203" t="s">
        <v>131</v>
      </c>
      <c r="D31" s="204"/>
      <c r="E31" s="204"/>
      <c r="F31" s="204"/>
      <c r="G31" s="204"/>
      <c r="H31" s="204"/>
      <c r="I31" s="205"/>
      <c r="J31" s="217" t="s">
        <v>138</v>
      </c>
      <c r="K31" s="217" t="s">
        <v>137</v>
      </c>
      <c r="L31" s="217" t="s">
        <v>137</v>
      </c>
      <c r="M31" s="217" t="s">
        <v>137</v>
      </c>
      <c r="N31" s="239">
        <v>3275</v>
      </c>
      <c r="O31" s="239"/>
      <c r="P31" s="239"/>
      <c r="Q31" s="212">
        <v>0</v>
      </c>
      <c r="R31" s="213"/>
      <c r="S31" s="219">
        <f t="shared" si="0"/>
        <v>0</v>
      </c>
      <c r="T31" s="219"/>
      <c r="U31" s="219"/>
    </row>
    <row r="32" spans="1:21" ht="24.75" customHeight="1">
      <c r="A32" s="202" t="s">
        <v>110</v>
      </c>
      <c r="B32" s="202"/>
      <c r="C32" s="203" t="s">
        <v>131</v>
      </c>
      <c r="D32" s="204"/>
      <c r="E32" s="204"/>
      <c r="F32" s="204"/>
      <c r="G32" s="204"/>
      <c r="H32" s="204"/>
      <c r="I32" s="205"/>
      <c r="J32" s="217" t="s">
        <v>128</v>
      </c>
      <c r="K32" s="217" t="s">
        <v>133</v>
      </c>
      <c r="L32" s="217" t="s">
        <v>133</v>
      </c>
      <c r="M32" s="217" t="s">
        <v>133</v>
      </c>
      <c r="N32" s="239">
        <v>2150</v>
      </c>
      <c r="O32" s="239"/>
      <c r="P32" s="239"/>
      <c r="Q32" s="212">
        <v>0</v>
      </c>
      <c r="R32" s="213"/>
      <c r="S32" s="219">
        <f t="shared" si="0"/>
        <v>0</v>
      </c>
      <c r="T32" s="219"/>
      <c r="U32" s="219"/>
    </row>
    <row r="33" spans="1:21" ht="18" customHeight="1">
      <c r="A33" s="202" t="s">
        <v>111</v>
      </c>
      <c r="B33" s="202"/>
      <c r="C33" s="203" t="s">
        <v>134</v>
      </c>
      <c r="D33" s="204"/>
      <c r="E33" s="204"/>
      <c r="F33" s="204"/>
      <c r="G33" s="204"/>
      <c r="H33" s="204"/>
      <c r="I33" s="205"/>
      <c r="J33" s="217" t="s">
        <v>126</v>
      </c>
      <c r="K33" s="217"/>
      <c r="L33" s="217"/>
      <c r="M33" s="217"/>
      <c r="N33" s="239">
        <v>3100</v>
      </c>
      <c r="O33" s="239"/>
      <c r="P33" s="239"/>
      <c r="Q33" s="212">
        <v>0</v>
      </c>
      <c r="R33" s="213"/>
      <c r="S33" s="219">
        <f t="shared" si="0"/>
        <v>0</v>
      </c>
      <c r="T33" s="219"/>
      <c r="U33" s="219"/>
    </row>
    <row r="34" spans="1:21" ht="18.75" customHeight="1">
      <c r="A34" s="202" t="s">
        <v>112</v>
      </c>
      <c r="B34" s="202"/>
      <c r="C34" s="203" t="s">
        <v>134</v>
      </c>
      <c r="D34" s="204"/>
      <c r="E34" s="204"/>
      <c r="F34" s="204"/>
      <c r="G34" s="204"/>
      <c r="H34" s="204"/>
      <c r="I34" s="205"/>
      <c r="J34" s="217" t="s">
        <v>128</v>
      </c>
      <c r="K34" s="217"/>
      <c r="L34" s="217"/>
      <c r="M34" s="217"/>
      <c r="N34" s="239">
        <v>2900</v>
      </c>
      <c r="O34" s="239"/>
      <c r="P34" s="239"/>
      <c r="Q34" s="212">
        <v>0</v>
      </c>
      <c r="R34" s="213"/>
      <c r="S34" s="219">
        <f t="shared" si="0"/>
        <v>0</v>
      </c>
      <c r="T34" s="219"/>
      <c r="U34" s="219"/>
    </row>
    <row r="35" spans="1:21" ht="18.75" customHeight="1">
      <c r="A35" s="202" t="s">
        <v>113</v>
      </c>
      <c r="B35" s="202"/>
      <c r="C35" s="203" t="s">
        <v>135</v>
      </c>
      <c r="D35" s="204"/>
      <c r="E35" s="204"/>
      <c r="F35" s="204"/>
      <c r="G35" s="204"/>
      <c r="H35" s="204"/>
      <c r="I35" s="205"/>
      <c r="J35" s="217" t="s">
        <v>126</v>
      </c>
      <c r="K35" s="217"/>
      <c r="L35" s="217"/>
      <c r="M35" s="217"/>
      <c r="N35" s="239">
        <v>2750</v>
      </c>
      <c r="O35" s="239"/>
      <c r="P35" s="239"/>
      <c r="Q35" s="212">
        <v>0</v>
      </c>
      <c r="R35" s="213"/>
      <c r="S35" s="219">
        <f t="shared" si="0"/>
        <v>0</v>
      </c>
      <c r="T35" s="219"/>
      <c r="U35" s="219"/>
    </row>
    <row r="36" spans="1:21" ht="22.5" customHeight="1">
      <c r="A36" s="202" t="s">
        <v>114</v>
      </c>
      <c r="B36" s="202"/>
      <c r="C36" s="203" t="s">
        <v>135</v>
      </c>
      <c r="D36" s="204"/>
      <c r="E36" s="204"/>
      <c r="F36" s="204"/>
      <c r="G36" s="204"/>
      <c r="H36" s="204"/>
      <c r="I36" s="205"/>
      <c r="J36" s="217" t="s">
        <v>128</v>
      </c>
      <c r="K36" s="217"/>
      <c r="L36" s="217"/>
      <c r="M36" s="217"/>
      <c r="N36" s="239">
        <v>2500</v>
      </c>
      <c r="O36" s="239"/>
      <c r="P36" s="239"/>
      <c r="Q36" s="212">
        <v>0</v>
      </c>
      <c r="R36" s="213"/>
      <c r="S36" s="219">
        <f t="shared" si="0"/>
        <v>0</v>
      </c>
      <c r="T36" s="219"/>
      <c r="U36" s="219"/>
    </row>
    <row r="37" spans="1:21" ht="20.25" customHeight="1">
      <c r="A37" s="202" t="s">
        <v>115</v>
      </c>
      <c r="B37" s="202"/>
      <c r="C37" s="203" t="s">
        <v>139</v>
      </c>
      <c r="D37" s="204"/>
      <c r="E37" s="204"/>
      <c r="F37" s="204"/>
      <c r="G37" s="204"/>
      <c r="H37" s="204"/>
      <c r="I37" s="205"/>
      <c r="J37" s="217" t="s">
        <v>126</v>
      </c>
      <c r="K37" s="217"/>
      <c r="L37" s="217"/>
      <c r="M37" s="217"/>
      <c r="N37" s="239">
        <v>1470</v>
      </c>
      <c r="O37" s="239"/>
      <c r="P37" s="239"/>
      <c r="Q37" s="212">
        <v>0</v>
      </c>
      <c r="R37" s="213"/>
      <c r="S37" s="219">
        <f t="shared" si="0"/>
        <v>0</v>
      </c>
      <c r="T37" s="219"/>
      <c r="U37" s="219"/>
    </row>
    <row r="38" spans="1:21" ht="15" customHeight="1">
      <c r="A38" s="202" t="s">
        <v>116</v>
      </c>
      <c r="B38" s="202"/>
      <c r="C38" s="203" t="s">
        <v>139</v>
      </c>
      <c r="D38" s="204"/>
      <c r="E38" s="204"/>
      <c r="F38" s="204"/>
      <c r="G38" s="204"/>
      <c r="H38" s="204"/>
      <c r="I38" s="205"/>
      <c r="J38" s="217" t="s">
        <v>128</v>
      </c>
      <c r="K38" s="217"/>
      <c r="L38" s="217"/>
      <c r="M38" s="217"/>
      <c r="N38" s="239">
        <v>1410</v>
      </c>
      <c r="O38" s="239"/>
      <c r="P38" s="239"/>
      <c r="Q38" s="212">
        <v>0</v>
      </c>
      <c r="R38" s="213"/>
      <c r="S38" s="219">
        <f t="shared" si="0"/>
        <v>0</v>
      </c>
      <c r="T38" s="219"/>
      <c r="U38" s="219"/>
    </row>
    <row r="39" spans="1:21" ht="17.25" customHeight="1">
      <c r="A39" s="202" t="s">
        <v>117</v>
      </c>
      <c r="B39" s="202"/>
      <c r="C39" s="203" t="s">
        <v>139</v>
      </c>
      <c r="D39" s="204"/>
      <c r="E39" s="204"/>
      <c r="F39" s="204"/>
      <c r="G39" s="204"/>
      <c r="H39" s="204"/>
      <c r="I39" s="205"/>
      <c r="J39" s="217" t="s">
        <v>127</v>
      </c>
      <c r="K39" s="217"/>
      <c r="L39" s="217"/>
      <c r="M39" s="217"/>
      <c r="N39" s="239">
        <v>2000</v>
      </c>
      <c r="O39" s="239"/>
      <c r="P39" s="239"/>
      <c r="Q39" s="212">
        <v>0</v>
      </c>
      <c r="R39" s="213"/>
      <c r="S39" s="219">
        <f t="shared" si="0"/>
        <v>0</v>
      </c>
      <c r="T39" s="219"/>
      <c r="U39" s="219"/>
    </row>
    <row r="40" spans="1:21" ht="15" customHeight="1">
      <c r="A40" s="202" t="s">
        <v>118</v>
      </c>
      <c r="B40" s="202"/>
      <c r="C40" s="203" t="s">
        <v>139</v>
      </c>
      <c r="D40" s="204"/>
      <c r="E40" s="204"/>
      <c r="F40" s="204"/>
      <c r="G40" s="204"/>
      <c r="H40" s="204"/>
      <c r="I40" s="205"/>
      <c r="J40" s="217" t="s">
        <v>126</v>
      </c>
      <c r="K40" s="217"/>
      <c r="L40" s="217"/>
      <c r="M40" s="217"/>
      <c r="N40" s="239">
        <v>1170</v>
      </c>
      <c r="O40" s="239"/>
      <c r="P40" s="239"/>
      <c r="Q40" s="212">
        <v>0</v>
      </c>
      <c r="R40" s="213"/>
      <c r="S40" s="219">
        <f t="shared" si="0"/>
        <v>0</v>
      </c>
      <c r="T40" s="219"/>
      <c r="U40" s="219"/>
    </row>
    <row r="41" spans="1:21" ht="15.75" customHeight="1">
      <c r="A41" s="202" t="s">
        <v>132</v>
      </c>
      <c r="B41" s="202"/>
      <c r="C41" s="203" t="s">
        <v>139</v>
      </c>
      <c r="D41" s="204"/>
      <c r="E41" s="204"/>
      <c r="F41" s="204"/>
      <c r="G41" s="204"/>
      <c r="H41" s="204"/>
      <c r="I41" s="205"/>
      <c r="J41" s="217" t="s">
        <v>128</v>
      </c>
      <c r="K41" s="217"/>
      <c r="L41" s="217"/>
      <c r="M41" s="217"/>
      <c r="N41" s="239">
        <v>1060</v>
      </c>
      <c r="O41" s="239"/>
      <c r="P41" s="239"/>
      <c r="Q41" s="212">
        <v>0</v>
      </c>
      <c r="R41" s="213"/>
      <c r="S41" s="219">
        <f t="shared" si="0"/>
        <v>0</v>
      </c>
      <c r="T41" s="219"/>
      <c r="U41" s="219"/>
    </row>
    <row r="42" spans="1:21" ht="15.75" customHeight="1">
      <c r="A42" s="202" t="s">
        <v>140</v>
      </c>
      <c r="B42" s="202"/>
      <c r="C42" s="203" t="s">
        <v>157</v>
      </c>
      <c r="D42" s="204"/>
      <c r="E42" s="204"/>
      <c r="F42" s="204"/>
      <c r="G42" s="204"/>
      <c r="H42" s="204"/>
      <c r="I42" s="205"/>
      <c r="J42" s="217" t="s">
        <v>162</v>
      </c>
      <c r="K42" s="217"/>
      <c r="L42" s="217"/>
      <c r="M42" s="217"/>
      <c r="N42" s="209">
        <v>5100</v>
      </c>
      <c r="O42" s="210"/>
      <c r="P42" s="211"/>
      <c r="Q42" s="212">
        <v>0</v>
      </c>
      <c r="R42" s="213"/>
      <c r="S42" s="219">
        <f t="shared" ref="S42:S54" si="1">N42*Q42</f>
        <v>0</v>
      </c>
      <c r="T42" s="219"/>
      <c r="U42" s="219"/>
    </row>
    <row r="43" spans="1:21" ht="15.75" customHeight="1">
      <c r="A43" s="202" t="s">
        <v>141</v>
      </c>
      <c r="B43" s="202"/>
      <c r="C43" s="203" t="s">
        <v>157</v>
      </c>
      <c r="D43" s="204"/>
      <c r="E43" s="204"/>
      <c r="F43" s="204"/>
      <c r="G43" s="204"/>
      <c r="H43" s="204"/>
      <c r="I43" s="205"/>
      <c r="J43" s="217" t="s">
        <v>126</v>
      </c>
      <c r="K43" s="217"/>
      <c r="L43" s="217"/>
      <c r="M43" s="217"/>
      <c r="N43" s="209">
        <v>3000</v>
      </c>
      <c r="O43" s="210"/>
      <c r="P43" s="211"/>
      <c r="Q43" s="212">
        <v>0</v>
      </c>
      <c r="R43" s="213"/>
      <c r="S43" s="219">
        <f t="shared" si="1"/>
        <v>0</v>
      </c>
      <c r="T43" s="219"/>
      <c r="U43" s="219"/>
    </row>
    <row r="44" spans="1:21" ht="15.75" customHeight="1">
      <c r="A44" s="202" t="s">
        <v>142</v>
      </c>
      <c r="B44" s="202"/>
      <c r="C44" s="203" t="s">
        <v>157</v>
      </c>
      <c r="D44" s="204"/>
      <c r="E44" s="204"/>
      <c r="F44" s="204"/>
      <c r="G44" s="204"/>
      <c r="H44" s="204"/>
      <c r="I44" s="205"/>
      <c r="J44" s="217" t="s">
        <v>128</v>
      </c>
      <c r="K44" s="217"/>
      <c r="L44" s="217"/>
      <c r="M44" s="217"/>
      <c r="N44" s="209">
        <v>2750</v>
      </c>
      <c r="O44" s="210"/>
      <c r="P44" s="211"/>
      <c r="Q44" s="212">
        <v>0</v>
      </c>
      <c r="R44" s="213"/>
      <c r="S44" s="219">
        <f t="shared" si="1"/>
        <v>0</v>
      </c>
      <c r="T44" s="219"/>
      <c r="U44" s="219"/>
    </row>
    <row r="45" spans="1:21" ht="15.75" customHeight="1">
      <c r="A45" s="202" t="s">
        <v>143</v>
      </c>
      <c r="B45" s="202"/>
      <c r="C45" s="203" t="s">
        <v>157</v>
      </c>
      <c r="D45" s="204"/>
      <c r="E45" s="204"/>
      <c r="F45" s="204"/>
      <c r="G45" s="204"/>
      <c r="H45" s="204"/>
      <c r="I45" s="205"/>
      <c r="J45" s="217" t="s">
        <v>138</v>
      </c>
      <c r="K45" s="217"/>
      <c r="L45" s="217"/>
      <c r="M45" s="217"/>
      <c r="N45" s="209">
        <v>4250</v>
      </c>
      <c r="O45" s="210"/>
      <c r="P45" s="211"/>
      <c r="Q45" s="212">
        <v>0</v>
      </c>
      <c r="R45" s="213"/>
      <c r="S45" s="219">
        <f t="shared" si="1"/>
        <v>0</v>
      </c>
      <c r="T45" s="219"/>
      <c r="U45" s="219"/>
    </row>
    <row r="46" spans="1:21" ht="48.75" customHeight="1">
      <c r="A46" s="202" t="s">
        <v>144</v>
      </c>
      <c r="B46" s="202"/>
      <c r="C46" s="203" t="s">
        <v>158</v>
      </c>
      <c r="D46" s="204" t="s">
        <v>153</v>
      </c>
      <c r="E46" s="204" t="s">
        <v>153</v>
      </c>
      <c r="F46" s="204" t="s">
        <v>153</v>
      </c>
      <c r="G46" s="204" t="s">
        <v>153</v>
      </c>
      <c r="H46" s="204" t="s">
        <v>153</v>
      </c>
      <c r="I46" s="205" t="s">
        <v>153</v>
      </c>
      <c r="J46" s="217" t="s">
        <v>162</v>
      </c>
      <c r="K46" s="217"/>
      <c r="L46" s="217"/>
      <c r="M46" s="217"/>
      <c r="N46" s="209">
        <v>8960</v>
      </c>
      <c r="O46" s="210"/>
      <c r="P46" s="211"/>
      <c r="Q46" s="212">
        <v>0</v>
      </c>
      <c r="R46" s="213"/>
      <c r="S46" s="219">
        <f t="shared" si="1"/>
        <v>0</v>
      </c>
      <c r="T46" s="219"/>
      <c r="U46" s="219"/>
    </row>
    <row r="47" spans="1:21" ht="31.5" customHeight="1">
      <c r="A47" s="202" t="s">
        <v>145</v>
      </c>
      <c r="B47" s="202"/>
      <c r="C47" s="203" t="s">
        <v>159</v>
      </c>
      <c r="D47" s="204" t="s">
        <v>154</v>
      </c>
      <c r="E47" s="204" t="s">
        <v>154</v>
      </c>
      <c r="F47" s="204" t="s">
        <v>154</v>
      </c>
      <c r="G47" s="204" t="s">
        <v>154</v>
      </c>
      <c r="H47" s="204" t="s">
        <v>154</v>
      </c>
      <c r="I47" s="205" t="s">
        <v>154</v>
      </c>
      <c r="J47" s="217" t="s">
        <v>126</v>
      </c>
      <c r="K47" s="217"/>
      <c r="L47" s="217"/>
      <c r="M47" s="217"/>
      <c r="N47" s="209">
        <v>6700</v>
      </c>
      <c r="O47" s="210"/>
      <c r="P47" s="211"/>
      <c r="Q47" s="212">
        <v>0</v>
      </c>
      <c r="R47" s="213"/>
      <c r="S47" s="219">
        <f t="shared" si="1"/>
        <v>0</v>
      </c>
      <c r="T47" s="219"/>
      <c r="U47" s="219"/>
    </row>
    <row r="48" spans="1:21" ht="33" customHeight="1">
      <c r="A48" s="202" t="s">
        <v>146</v>
      </c>
      <c r="B48" s="202"/>
      <c r="C48" s="203" t="s">
        <v>160</v>
      </c>
      <c r="D48" s="204" t="s">
        <v>155</v>
      </c>
      <c r="E48" s="204" t="s">
        <v>155</v>
      </c>
      <c r="F48" s="204" t="s">
        <v>155</v>
      </c>
      <c r="G48" s="204" t="s">
        <v>155</v>
      </c>
      <c r="H48" s="204" t="s">
        <v>155</v>
      </c>
      <c r="I48" s="205" t="s">
        <v>155</v>
      </c>
      <c r="J48" s="217" t="s">
        <v>129</v>
      </c>
      <c r="K48" s="217"/>
      <c r="L48" s="217"/>
      <c r="M48" s="217"/>
      <c r="N48" s="209">
        <v>6100</v>
      </c>
      <c r="O48" s="210"/>
      <c r="P48" s="211"/>
      <c r="Q48" s="212">
        <v>0</v>
      </c>
      <c r="R48" s="213"/>
      <c r="S48" s="219">
        <f t="shared" si="1"/>
        <v>0</v>
      </c>
      <c r="T48" s="219"/>
      <c r="U48" s="219"/>
    </row>
    <row r="49" spans="1:21" ht="32.25" customHeight="1">
      <c r="A49" s="202" t="s">
        <v>147</v>
      </c>
      <c r="B49" s="202"/>
      <c r="C49" s="203" t="s">
        <v>160</v>
      </c>
      <c r="D49" s="204" t="s">
        <v>155</v>
      </c>
      <c r="E49" s="204" t="s">
        <v>155</v>
      </c>
      <c r="F49" s="204" t="s">
        <v>155</v>
      </c>
      <c r="G49" s="204" t="s">
        <v>155</v>
      </c>
      <c r="H49" s="204" t="s">
        <v>155</v>
      </c>
      <c r="I49" s="205" t="s">
        <v>155</v>
      </c>
      <c r="J49" s="217" t="s">
        <v>128</v>
      </c>
      <c r="K49" s="217"/>
      <c r="L49" s="217"/>
      <c r="M49" s="217"/>
      <c r="N49" s="209">
        <v>5300</v>
      </c>
      <c r="O49" s="210"/>
      <c r="P49" s="211"/>
      <c r="Q49" s="212">
        <v>0</v>
      </c>
      <c r="R49" s="213"/>
      <c r="S49" s="219">
        <f t="shared" si="1"/>
        <v>0</v>
      </c>
      <c r="T49" s="219"/>
      <c r="U49" s="219"/>
    </row>
    <row r="50" spans="1:21" ht="31.5" customHeight="1">
      <c r="A50" s="202" t="s">
        <v>148</v>
      </c>
      <c r="B50" s="202"/>
      <c r="C50" s="203" t="s">
        <v>161</v>
      </c>
      <c r="D50" s="204" t="s">
        <v>156</v>
      </c>
      <c r="E50" s="204" t="s">
        <v>156</v>
      </c>
      <c r="F50" s="204" t="s">
        <v>156</v>
      </c>
      <c r="G50" s="204" t="s">
        <v>156</v>
      </c>
      <c r="H50" s="204" t="s">
        <v>156</v>
      </c>
      <c r="I50" s="205" t="s">
        <v>156</v>
      </c>
      <c r="J50" s="217" t="s">
        <v>163</v>
      </c>
      <c r="K50" s="217"/>
      <c r="L50" s="217"/>
      <c r="M50" s="217"/>
      <c r="N50" s="209">
        <v>13300</v>
      </c>
      <c r="O50" s="210"/>
      <c r="P50" s="211"/>
      <c r="Q50" s="212">
        <v>0</v>
      </c>
      <c r="R50" s="213"/>
      <c r="S50" s="219">
        <f t="shared" si="1"/>
        <v>0</v>
      </c>
      <c r="T50" s="219"/>
      <c r="U50" s="219"/>
    </row>
    <row r="51" spans="1:21" ht="15.75" customHeight="1">
      <c r="A51" s="202" t="s">
        <v>149</v>
      </c>
      <c r="B51" s="202"/>
      <c r="C51" s="203" t="s">
        <v>164</v>
      </c>
      <c r="D51" s="204"/>
      <c r="E51" s="204"/>
      <c r="F51" s="204"/>
      <c r="G51" s="204"/>
      <c r="H51" s="204"/>
      <c r="I51" s="205"/>
      <c r="J51" s="217" t="s">
        <v>126</v>
      </c>
      <c r="K51" s="217"/>
      <c r="L51" s="217"/>
      <c r="M51" s="217"/>
      <c r="N51" s="209">
        <v>2300</v>
      </c>
      <c r="O51" s="210"/>
      <c r="P51" s="211"/>
      <c r="Q51" s="212">
        <v>0</v>
      </c>
      <c r="R51" s="213"/>
      <c r="S51" s="219">
        <f t="shared" si="1"/>
        <v>0</v>
      </c>
      <c r="T51" s="219"/>
      <c r="U51" s="219"/>
    </row>
    <row r="52" spans="1:21" ht="15.75" customHeight="1">
      <c r="A52" s="202" t="s">
        <v>150</v>
      </c>
      <c r="B52" s="202"/>
      <c r="C52" s="203" t="s">
        <v>164</v>
      </c>
      <c r="D52" s="204"/>
      <c r="E52" s="204"/>
      <c r="F52" s="204"/>
      <c r="G52" s="204"/>
      <c r="H52" s="204"/>
      <c r="I52" s="205"/>
      <c r="J52" s="217" t="s">
        <v>128</v>
      </c>
      <c r="K52" s="217"/>
      <c r="L52" s="217"/>
      <c r="M52" s="217"/>
      <c r="N52" s="209">
        <v>2120</v>
      </c>
      <c r="O52" s="210"/>
      <c r="P52" s="211"/>
      <c r="Q52" s="212">
        <v>0</v>
      </c>
      <c r="R52" s="213"/>
      <c r="S52" s="219">
        <f t="shared" si="1"/>
        <v>0</v>
      </c>
      <c r="T52" s="219"/>
      <c r="U52" s="219"/>
    </row>
    <row r="53" spans="1:21" ht="21.75" customHeight="1">
      <c r="A53" s="202" t="s">
        <v>151</v>
      </c>
      <c r="B53" s="202"/>
      <c r="C53" s="203" t="s">
        <v>165</v>
      </c>
      <c r="D53" s="204"/>
      <c r="E53" s="204"/>
      <c r="F53" s="204"/>
      <c r="G53" s="204"/>
      <c r="H53" s="204"/>
      <c r="I53" s="205"/>
      <c r="J53" s="217" t="s">
        <v>167</v>
      </c>
      <c r="K53" s="217"/>
      <c r="L53" s="217"/>
      <c r="M53" s="217"/>
      <c r="N53" s="209">
        <v>425</v>
      </c>
      <c r="O53" s="210"/>
      <c r="P53" s="211"/>
      <c r="Q53" s="212">
        <v>0</v>
      </c>
      <c r="R53" s="213"/>
      <c r="S53" s="219">
        <f t="shared" si="1"/>
        <v>0</v>
      </c>
      <c r="T53" s="219"/>
      <c r="U53" s="219"/>
    </row>
    <row r="54" spans="1:21" ht="34.5" customHeight="1">
      <c r="A54" s="202" t="s">
        <v>152</v>
      </c>
      <c r="B54" s="202"/>
      <c r="C54" s="203" t="s">
        <v>166</v>
      </c>
      <c r="D54" s="204"/>
      <c r="E54" s="204"/>
      <c r="F54" s="204"/>
      <c r="G54" s="204"/>
      <c r="H54" s="204"/>
      <c r="I54" s="205"/>
      <c r="J54" s="217" t="s">
        <v>167</v>
      </c>
      <c r="K54" s="217"/>
      <c r="L54" s="217"/>
      <c r="M54" s="217"/>
      <c r="N54" s="209">
        <v>530</v>
      </c>
      <c r="O54" s="210"/>
      <c r="P54" s="211"/>
      <c r="Q54" s="212">
        <v>0</v>
      </c>
      <c r="R54" s="213"/>
      <c r="S54" s="219">
        <f t="shared" si="1"/>
        <v>0</v>
      </c>
      <c r="T54" s="219"/>
      <c r="U54" s="219"/>
    </row>
    <row r="55" spans="1:21">
      <c r="A55" s="199" t="s">
        <v>305</v>
      </c>
      <c r="B55" s="200"/>
      <c r="C55" s="200"/>
      <c r="D55" s="200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1"/>
    </row>
    <row r="56" spans="1:21" ht="34.5" customHeight="1">
      <c r="A56" s="202" t="s">
        <v>168</v>
      </c>
      <c r="B56" s="202"/>
      <c r="C56" s="203" t="s">
        <v>306</v>
      </c>
      <c r="D56" s="204"/>
      <c r="E56" s="204"/>
      <c r="F56" s="204"/>
      <c r="G56" s="204"/>
      <c r="H56" s="204"/>
      <c r="I56" s="205"/>
      <c r="J56" s="220" t="s">
        <v>246</v>
      </c>
      <c r="K56" s="221"/>
      <c r="L56" s="221"/>
      <c r="M56" s="222"/>
      <c r="N56" s="209">
        <v>600</v>
      </c>
      <c r="O56" s="210"/>
      <c r="P56" s="211"/>
      <c r="Q56" s="212">
        <v>0</v>
      </c>
      <c r="R56" s="213"/>
      <c r="S56" s="219">
        <f>N56*Q56</f>
        <v>0</v>
      </c>
      <c r="T56" s="219"/>
      <c r="U56" s="219"/>
    </row>
    <row r="57" spans="1:21" ht="30.75" customHeight="1">
      <c r="A57" s="202" t="s">
        <v>169</v>
      </c>
      <c r="B57" s="202"/>
      <c r="C57" s="203" t="s">
        <v>307</v>
      </c>
      <c r="D57" s="204"/>
      <c r="E57" s="204"/>
      <c r="F57" s="204"/>
      <c r="G57" s="204"/>
      <c r="H57" s="204"/>
      <c r="I57" s="205"/>
      <c r="J57" s="220" t="s">
        <v>246</v>
      </c>
      <c r="K57" s="221"/>
      <c r="L57" s="221"/>
      <c r="M57" s="222"/>
      <c r="N57" s="209">
        <v>900</v>
      </c>
      <c r="O57" s="210"/>
      <c r="P57" s="211"/>
      <c r="Q57" s="212">
        <v>0</v>
      </c>
      <c r="R57" s="213"/>
      <c r="S57" s="219">
        <f>N57*Q57</f>
        <v>0</v>
      </c>
      <c r="T57" s="219"/>
      <c r="U57" s="219"/>
    </row>
    <row r="58" spans="1:21">
      <c r="A58" s="199" t="s">
        <v>308</v>
      </c>
      <c r="B58" s="200"/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1"/>
    </row>
    <row r="59" spans="1:21" ht="16.5" customHeight="1">
      <c r="A59" s="202" t="s">
        <v>196</v>
      </c>
      <c r="B59" s="202"/>
      <c r="C59" s="203" t="s">
        <v>170</v>
      </c>
      <c r="D59" s="204"/>
      <c r="E59" s="204"/>
      <c r="F59" s="204"/>
      <c r="G59" s="204"/>
      <c r="H59" s="204"/>
      <c r="I59" s="205"/>
      <c r="J59" s="217" t="s">
        <v>173</v>
      </c>
      <c r="K59" s="217"/>
      <c r="L59" s="217"/>
      <c r="M59" s="217"/>
      <c r="N59" s="209">
        <v>1330</v>
      </c>
      <c r="O59" s="210"/>
      <c r="P59" s="211"/>
      <c r="Q59" s="212">
        <v>0</v>
      </c>
      <c r="R59" s="213"/>
      <c r="S59" s="219">
        <f>N59*Q59</f>
        <v>0</v>
      </c>
      <c r="T59" s="219"/>
      <c r="U59" s="219"/>
    </row>
    <row r="60" spans="1:21" ht="14.25" customHeight="1">
      <c r="A60" s="202" t="s">
        <v>197</v>
      </c>
      <c r="B60" s="202"/>
      <c r="C60" s="203" t="s">
        <v>170</v>
      </c>
      <c r="D60" s="204"/>
      <c r="E60" s="204"/>
      <c r="F60" s="204"/>
      <c r="G60" s="204"/>
      <c r="H60" s="204"/>
      <c r="I60" s="205"/>
      <c r="J60" s="217" t="s">
        <v>174</v>
      </c>
      <c r="K60" s="217"/>
      <c r="L60" s="217"/>
      <c r="M60" s="217"/>
      <c r="N60" s="209">
        <v>950</v>
      </c>
      <c r="O60" s="210"/>
      <c r="P60" s="211"/>
      <c r="Q60" s="218">
        <v>0</v>
      </c>
      <c r="R60" s="218"/>
      <c r="S60" s="219">
        <f t="shared" ref="S60:S71" si="2">N60*Q60</f>
        <v>0</v>
      </c>
      <c r="T60" s="219"/>
      <c r="U60" s="219"/>
    </row>
    <row r="61" spans="1:21" ht="18" customHeight="1">
      <c r="A61" s="202" t="s">
        <v>198</v>
      </c>
      <c r="B61" s="202"/>
      <c r="C61" s="203" t="s">
        <v>171</v>
      </c>
      <c r="D61" s="204"/>
      <c r="E61" s="204"/>
      <c r="F61" s="204"/>
      <c r="G61" s="204"/>
      <c r="H61" s="204"/>
      <c r="I61" s="205"/>
      <c r="J61" s="217" t="s">
        <v>172</v>
      </c>
      <c r="K61" s="217"/>
      <c r="L61" s="217"/>
      <c r="M61" s="217"/>
      <c r="N61" s="209">
        <v>2730</v>
      </c>
      <c r="O61" s="210"/>
      <c r="P61" s="211"/>
      <c r="Q61" s="218">
        <v>0</v>
      </c>
      <c r="R61" s="218"/>
      <c r="S61" s="219">
        <f t="shared" si="2"/>
        <v>0</v>
      </c>
      <c r="T61" s="219"/>
      <c r="U61" s="219"/>
    </row>
    <row r="62" spans="1:21" ht="29.25" customHeight="1">
      <c r="A62" s="202" t="s">
        <v>199</v>
      </c>
      <c r="B62" s="202"/>
      <c r="C62" s="203" t="s">
        <v>175</v>
      </c>
      <c r="D62" s="204" t="s">
        <v>175</v>
      </c>
      <c r="E62" s="204" t="s">
        <v>175</v>
      </c>
      <c r="F62" s="204" t="s">
        <v>175</v>
      </c>
      <c r="G62" s="204" t="s">
        <v>175</v>
      </c>
      <c r="H62" s="204" t="s">
        <v>175</v>
      </c>
      <c r="I62" s="205" t="s">
        <v>175</v>
      </c>
      <c r="J62" s="217" t="s">
        <v>34</v>
      </c>
      <c r="K62" s="217"/>
      <c r="L62" s="217"/>
      <c r="M62" s="217"/>
      <c r="N62" s="209">
        <v>475</v>
      </c>
      <c r="O62" s="210"/>
      <c r="P62" s="211"/>
      <c r="Q62" s="218">
        <v>0</v>
      </c>
      <c r="R62" s="218"/>
      <c r="S62" s="219">
        <f t="shared" si="2"/>
        <v>0</v>
      </c>
      <c r="T62" s="219"/>
      <c r="U62" s="219"/>
    </row>
    <row r="63" spans="1:21" ht="33" customHeight="1">
      <c r="A63" s="202" t="s">
        <v>200</v>
      </c>
      <c r="B63" s="202"/>
      <c r="C63" s="203" t="s">
        <v>176</v>
      </c>
      <c r="D63" s="204" t="s">
        <v>176</v>
      </c>
      <c r="E63" s="204" t="s">
        <v>176</v>
      </c>
      <c r="F63" s="204" t="s">
        <v>176</v>
      </c>
      <c r="G63" s="204" t="s">
        <v>176</v>
      </c>
      <c r="H63" s="204" t="s">
        <v>176</v>
      </c>
      <c r="I63" s="205" t="s">
        <v>176</v>
      </c>
      <c r="J63" s="217" t="s">
        <v>34</v>
      </c>
      <c r="K63" s="217"/>
      <c r="L63" s="217"/>
      <c r="M63" s="217"/>
      <c r="N63" s="209">
        <v>425</v>
      </c>
      <c r="O63" s="210"/>
      <c r="P63" s="211"/>
      <c r="Q63" s="218">
        <v>0</v>
      </c>
      <c r="R63" s="218"/>
      <c r="S63" s="219">
        <f t="shared" si="2"/>
        <v>0</v>
      </c>
      <c r="T63" s="219"/>
      <c r="U63" s="219"/>
    </row>
    <row r="64" spans="1:21" ht="32.25" customHeight="1">
      <c r="A64" s="202" t="s">
        <v>201</v>
      </c>
      <c r="B64" s="202"/>
      <c r="C64" s="203" t="s">
        <v>177</v>
      </c>
      <c r="D64" s="204" t="s">
        <v>177</v>
      </c>
      <c r="E64" s="204" t="s">
        <v>177</v>
      </c>
      <c r="F64" s="204" t="s">
        <v>177</v>
      </c>
      <c r="G64" s="204" t="s">
        <v>177</v>
      </c>
      <c r="H64" s="204" t="s">
        <v>177</v>
      </c>
      <c r="I64" s="205" t="s">
        <v>177</v>
      </c>
      <c r="J64" s="217" t="s">
        <v>34</v>
      </c>
      <c r="K64" s="217"/>
      <c r="L64" s="217"/>
      <c r="M64" s="217"/>
      <c r="N64" s="209">
        <v>520</v>
      </c>
      <c r="O64" s="210"/>
      <c r="P64" s="211"/>
      <c r="Q64" s="218">
        <v>0</v>
      </c>
      <c r="R64" s="218"/>
      <c r="S64" s="219">
        <f t="shared" si="2"/>
        <v>0</v>
      </c>
      <c r="T64" s="219"/>
      <c r="U64" s="219"/>
    </row>
    <row r="65" spans="1:21" ht="21" customHeight="1">
      <c r="A65" s="202" t="s">
        <v>202</v>
      </c>
      <c r="B65" s="202"/>
      <c r="C65" s="203" t="s">
        <v>178</v>
      </c>
      <c r="D65" s="204" t="s">
        <v>178</v>
      </c>
      <c r="E65" s="204" t="s">
        <v>178</v>
      </c>
      <c r="F65" s="204" t="s">
        <v>178</v>
      </c>
      <c r="G65" s="204" t="s">
        <v>178</v>
      </c>
      <c r="H65" s="204" t="s">
        <v>178</v>
      </c>
      <c r="I65" s="205" t="s">
        <v>178</v>
      </c>
      <c r="J65" s="217" t="s">
        <v>34</v>
      </c>
      <c r="K65" s="217"/>
      <c r="L65" s="217"/>
      <c r="M65" s="217"/>
      <c r="N65" s="209">
        <v>920</v>
      </c>
      <c r="O65" s="210"/>
      <c r="P65" s="211"/>
      <c r="Q65" s="218">
        <v>0</v>
      </c>
      <c r="R65" s="218"/>
      <c r="S65" s="219">
        <f t="shared" si="2"/>
        <v>0</v>
      </c>
      <c r="T65" s="219"/>
      <c r="U65" s="219"/>
    </row>
    <row r="66" spans="1:21" ht="21.75" customHeight="1">
      <c r="A66" s="202" t="s">
        <v>203</v>
      </c>
      <c r="B66" s="202"/>
      <c r="C66" s="203" t="s">
        <v>179</v>
      </c>
      <c r="D66" s="204" t="s">
        <v>179</v>
      </c>
      <c r="E66" s="204" t="s">
        <v>179</v>
      </c>
      <c r="F66" s="204" t="s">
        <v>179</v>
      </c>
      <c r="G66" s="204" t="s">
        <v>179</v>
      </c>
      <c r="H66" s="204" t="s">
        <v>179</v>
      </c>
      <c r="I66" s="205" t="s">
        <v>179</v>
      </c>
      <c r="J66" s="217" t="s">
        <v>34</v>
      </c>
      <c r="K66" s="217"/>
      <c r="L66" s="217"/>
      <c r="M66" s="217"/>
      <c r="N66" s="209">
        <v>1330</v>
      </c>
      <c r="O66" s="210"/>
      <c r="P66" s="211"/>
      <c r="Q66" s="218">
        <v>0</v>
      </c>
      <c r="R66" s="218"/>
      <c r="S66" s="219">
        <f t="shared" si="2"/>
        <v>0</v>
      </c>
      <c r="T66" s="219"/>
      <c r="U66" s="219"/>
    </row>
    <row r="67" spans="1:21" ht="15.75">
      <c r="A67" s="202" t="s">
        <v>204</v>
      </c>
      <c r="B67" s="202"/>
      <c r="C67" s="203" t="s">
        <v>180</v>
      </c>
      <c r="D67" s="204" t="s">
        <v>180</v>
      </c>
      <c r="E67" s="204" t="s">
        <v>180</v>
      </c>
      <c r="F67" s="204" t="s">
        <v>180</v>
      </c>
      <c r="G67" s="204" t="s">
        <v>180</v>
      </c>
      <c r="H67" s="204" t="s">
        <v>180</v>
      </c>
      <c r="I67" s="205" t="s">
        <v>180</v>
      </c>
      <c r="J67" s="217" t="s">
        <v>34</v>
      </c>
      <c r="K67" s="217"/>
      <c r="L67" s="217"/>
      <c r="M67" s="217"/>
      <c r="N67" s="209">
        <v>4000</v>
      </c>
      <c r="O67" s="210"/>
      <c r="P67" s="211"/>
      <c r="Q67" s="218">
        <v>0</v>
      </c>
      <c r="R67" s="218"/>
      <c r="S67" s="219">
        <f t="shared" si="2"/>
        <v>0</v>
      </c>
      <c r="T67" s="219"/>
      <c r="U67" s="219"/>
    </row>
    <row r="68" spans="1:21" ht="21" customHeight="1">
      <c r="A68" s="202" t="s">
        <v>211</v>
      </c>
      <c r="B68" s="202"/>
      <c r="C68" s="203" t="s">
        <v>181</v>
      </c>
      <c r="D68" s="204" t="s">
        <v>181</v>
      </c>
      <c r="E68" s="204" t="s">
        <v>181</v>
      </c>
      <c r="F68" s="204" t="s">
        <v>181</v>
      </c>
      <c r="G68" s="204" t="s">
        <v>181</v>
      </c>
      <c r="H68" s="204" t="s">
        <v>181</v>
      </c>
      <c r="I68" s="205" t="s">
        <v>181</v>
      </c>
      <c r="J68" s="217" t="s">
        <v>34</v>
      </c>
      <c r="K68" s="217"/>
      <c r="L68" s="217"/>
      <c r="M68" s="217"/>
      <c r="N68" s="209">
        <v>2650</v>
      </c>
      <c r="O68" s="210"/>
      <c r="P68" s="211"/>
      <c r="Q68" s="218">
        <v>0</v>
      </c>
      <c r="R68" s="218"/>
      <c r="S68" s="219">
        <f t="shared" si="2"/>
        <v>0</v>
      </c>
      <c r="T68" s="219"/>
      <c r="U68" s="219"/>
    </row>
    <row r="69" spans="1:21" ht="19.5" customHeight="1">
      <c r="A69" s="202" t="s">
        <v>212</v>
      </c>
      <c r="B69" s="202"/>
      <c r="C69" s="203" t="s">
        <v>182</v>
      </c>
      <c r="D69" s="204" t="s">
        <v>182</v>
      </c>
      <c r="E69" s="204" t="s">
        <v>182</v>
      </c>
      <c r="F69" s="204" t="s">
        <v>182</v>
      </c>
      <c r="G69" s="204" t="s">
        <v>182</v>
      </c>
      <c r="H69" s="204" t="s">
        <v>182</v>
      </c>
      <c r="I69" s="205" t="s">
        <v>182</v>
      </c>
      <c r="J69" s="217" t="s">
        <v>34</v>
      </c>
      <c r="K69" s="217"/>
      <c r="L69" s="217"/>
      <c r="M69" s="217"/>
      <c r="N69" s="209">
        <v>2120</v>
      </c>
      <c r="O69" s="210"/>
      <c r="P69" s="211"/>
      <c r="Q69" s="218">
        <v>0</v>
      </c>
      <c r="R69" s="218"/>
      <c r="S69" s="219">
        <f t="shared" si="2"/>
        <v>0</v>
      </c>
      <c r="T69" s="219"/>
      <c r="U69" s="219"/>
    </row>
    <row r="70" spans="1:21" ht="21.75" customHeight="1">
      <c r="A70" s="202" t="s">
        <v>213</v>
      </c>
      <c r="B70" s="202"/>
      <c r="C70" s="203" t="s">
        <v>183</v>
      </c>
      <c r="D70" s="204"/>
      <c r="E70" s="204"/>
      <c r="F70" s="204"/>
      <c r="G70" s="204"/>
      <c r="H70" s="204"/>
      <c r="I70" s="205"/>
      <c r="J70" s="217" t="s">
        <v>34</v>
      </c>
      <c r="K70" s="217"/>
      <c r="L70" s="217"/>
      <c r="M70" s="217"/>
      <c r="N70" s="209">
        <v>1060</v>
      </c>
      <c r="O70" s="210"/>
      <c r="P70" s="211"/>
      <c r="Q70" s="218">
        <v>0</v>
      </c>
      <c r="R70" s="218"/>
      <c r="S70" s="219">
        <f t="shared" si="2"/>
        <v>0</v>
      </c>
      <c r="T70" s="219"/>
      <c r="U70" s="219"/>
    </row>
    <row r="71" spans="1:21" ht="22.5" customHeight="1">
      <c r="A71" s="202" t="s">
        <v>214</v>
      </c>
      <c r="B71" s="202"/>
      <c r="C71" s="203" t="s">
        <v>184</v>
      </c>
      <c r="D71" s="204"/>
      <c r="E71" s="204"/>
      <c r="F71" s="204"/>
      <c r="G71" s="204"/>
      <c r="H71" s="204"/>
      <c r="I71" s="205"/>
      <c r="J71" s="217" t="s">
        <v>34</v>
      </c>
      <c r="K71" s="217"/>
      <c r="L71" s="217"/>
      <c r="M71" s="217"/>
      <c r="N71" s="209">
        <v>2400</v>
      </c>
      <c r="O71" s="210"/>
      <c r="P71" s="211"/>
      <c r="Q71" s="218">
        <v>0</v>
      </c>
      <c r="R71" s="218"/>
      <c r="S71" s="219">
        <f t="shared" si="2"/>
        <v>0</v>
      </c>
      <c r="T71" s="219"/>
      <c r="U71" s="219"/>
    </row>
    <row r="72" spans="1:21" ht="21.75" customHeight="1">
      <c r="A72" s="202" t="s">
        <v>249</v>
      </c>
      <c r="B72" s="202"/>
      <c r="C72" s="203" t="s">
        <v>185</v>
      </c>
      <c r="D72" s="204"/>
      <c r="E72" s="204"/>
      <c r="F72" s="204"/>
      <c r="G72" s="204"/>
      <c r="H72" s="204"/>
      <c r="I72" s="205"/>
      <c r="J72" s="217" t="s">
        <v>34</v>
      </c>
      <c r="K72" s="217"/>
      <c r="L72" s="217"/>
      <c r="M72" s="217"/>
      <c r="N72" s="209">
        <v>480</v>
      </c>
      <c r="O72" s="210"/>
      <c r="P72" s="211"/>
      <c r="Q72" s="218">
        <v>0</v>
      </c>
      <c r="R72" s="218"/>
      <c r="S72" s="219">
        <f>N72*Q72</f>
        <v>0</v>
      </c>
      <c r="T72" s="219"/>
      <c r="U72" s="219"/>
    </row>
    <row r="73" spans="1:21" ht="24" customHeight="1">
      <c r="A73" s="202" t="s">
        <v>250</v>
      </c>
      <c r="B73" s="202"/>
      <c r="C73" s="203" t="s">
        <v>186</v>
      </c>
      <c r="D73" s="204"/>
      <c r="E73" s="204"/>
      <c r="F73" s="204"/>
      <c r="G73" s="204"/>
      <c r="H73" s="204"/>
      <c r="I73" s="205"/>
      <c r="J73" s="217" t="s">
        <v>34</v>
      </c>
      <c r="K73" s="217"/>
      <c r="L73" s="217"/>
      <c r="M73" s="217"/>
      <c r="N73" s="209">
        <v>425</v>
      </c>
      <c r="O73" s="210"/>
      <c r="P73" s="211"/>
      <c r="Q73" s="218">
        <v>0</v>
      </c>
      <c r="R73" s="218"/>
      <c r="S73" s="219">
        <f t="shared" ref="S73:S78" si="3">N73*Q73</f>
        <v>0</v>
      </c>
      <c r="T73" s="219"/>
      <c r="U73" s="219"/>
    </row>
    <row r="74" spans="1:21" ht="22.5" customHeight="1">
      <c r="A74" s="202" t="s">
        <v>251</v>
      </c>
      <c r="B74" s="202"/>
      <c r="C74" s="203" t="s">
        <v>187</v>
      </c>
      <c r="D74" s="204"/>
      <c r="E74" s="204"/>
      <c r="F74" s="204"/>
      <c r="G74" s="204"/>
      <c r="H74" s="204"/>
      <c r="I74" s="205"/>
      <c r="J74" s="217" t="s">
        <v>34</v>
      </c>
      <c r="K74" s="217"/>
      <c r="L74" s="217"/>
      <c r="M74" s="217"/>
      <c r="N74" s="209">
        <v>106</v>
      </c>
      <c r="O74" s="210"/>
      <c r="P74" s="211"/>
      <c r="Q74" s="218">
        <v>0</v>
      </c>
      <c r="R74" s="218"/>
      <c r="S74" s="219">
        <f t="shared" si="3"/>
        <v>0</v>
      </c>
      <c r="T74" s="219"/>
      <c r="U74" s="219"/>
    </row>
    <row r="75" spans="1:21" ht="26.25" customHeight="1">
      <c r="A75" s="202" t="s">
        <v>252</v>
      </c>
      <c r="B75" s="202"/>
      <c r="C75" s="203" t="s">
        <v>188</v>
      </c>
      <c r="D75" s="204"/>
      <c r="E75" s="204"/>
      <c r="F75" s="204"/>
      <c r="G75" s="204"/>
      <c r="H75" s="204"/>
      <c r="I75" s="205"/>
      <c r="J75" s="217" t="s">
        <v>34</v>
      </c>
      <c r="K75" s="217"/>
      <c r="L75" s="217"/>
      <c r="M75" s="217"/>
      <c r="N75" s="209">
        <v>1060</v>
      </c>
      <c r="O75" s="210"/>
      <c r="P75" s="211"/>
      <c r="Q75" s="218">
        <v>0</v>
      </c>
      <c r="R75" s="218"/>
      <c r="S75" s="219">
        <f t="shared" si="3"/>
        <v>0</v>
      </c>
      <c r="T75" s="219"/>
      <c r="U75" s="219"/>
    </row>
    <row r="76" spans="1:21" ht="25.5" customHeight="1">
      <c r="A76" s="202" t="s">
        <v>253</v>
      </c>
      <c r="B76" s="202"/>
      <c r="C76" s="203" t="s">
        <v>189</v>
      </c>
      <c r="D76" s="204"/>
      <c r="E76" s="204"/>
      <c r="F76" s="204"/>
      <c r="G76" s="204"/>
      <c r="H76" s="204"/>
      <c r="I76" s="205"/>
      <c r="J76" s="217" t="s">
        <v>34</v>
      </c>
      <c r="K76" s="217"/>
      <c r="L76" s="217"/>
      <c r="M76" s="217"/>
      <c r="N76" s="209">
        <v>3200</v>
      </c>
      <c r="O76" s="210"/>
      <c r="P76" s="211"/>
      <c r="Q76" s="218">
        <v>0</v>
      </c>
      <c r="R76" s="218"/>
      <c r="S76" s="219">
        <f t="shared" si="3"/>
        <v>0</v>
      </c>
      <c r="T76" s="219"/>
      <c r="U76" s="219"/>
    </row>
    <row r="77" spans="1:21" ht="32.25" customHeight="1">
      <c r="A77" s="202" t="s">
        <v>254</v>
      </c>
      <c r="B77" s="202"/>
      <c r="C77" s="203" t="s">
        <v>190</v>
      </c>
      <c r="D77" s="204"/>
      <c r="E77" s="204"/>
      <c r="F77" s="204"/>
      <c r="G77" s="204"/>
      <c r="H77" s="204"/>
      <c r="I77" s="205"/>
      <c r="J77" s="217" t="s">
        <v>34</v>
      </c>
      <c r="K77" s="217"/>
      <c r="L77" s="217"/>
      <c r="M77" s="217"/>
      <c r="N77" s="209">
        <v>1060</v>
      </c>
      <c r="O77" s="210"/>
      <c r="P77" s="211"/>
      <c r="Q77" s="218">
        <v>0</v>
      </c>
      <c r="R77" s="218"/>
      <c r="S77" s="219">
        <f t="shared" si="3"/>
        <v>0</v>
      </c>
      <c r="T77" s="219"/>
      <c r="U77" s="219"/>
    </row>
    <row r="78" spans="1:21" ht="19.5" customHeight="1">
      <c r="A78" s="202" t="s">
        <v>255</v>
      </c>
      <c r="B78" s="202"/>
      <c r="C78" s="203" t="s">
        <v>191</v>
      </c>
      <c r="D78" s="204"/>
      <c r="E78" s="204"/>
      <c r="F78" s="204"/>
      <c r="G78" s="204"/>
      <c r="H78" s="204"/>
      <c r="I78" s="205"/>
      <c r="J78" s="217" t="s">
        <v>34</v>
      </c>
      <c r="K78" s="217"/>
      <c r="L78" s="217"/>
      <c r="M78" s="217"/>
      <c r="N78" s="209">
        <v>4250</v>
      </c>
      <c r="O78" s="210"/>
      <c r="P78" s="211"/>
      <c r="Q78" s="218">
        <v>0</v>
      </c>
      <c r="R78" s="218"/>
      <c r="S78" s="219">
        <f t="shared" si="3"/>
        <v>0</v>
      </c>
      <c r="T78" s="219"/>
      <c r="U78" s="219"/>
    </row>
    <row r="79" spans="1:21">
      <c r="A79" s="199" t="s">
        <v>309</v>
      </c>
      <c r="B79" s="200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1"/>
    </row>
    <row r="80" spans="1:21" ht="24.75" customHeight="1">
      <c r="A80" s="202" t="s">
        <v>228</v>
      </c>
      <c r="B80" s="202"/>
      <c r="C80" s="203" t="s">
        <v>205</v>
      </c>
      <c r="D80" s="204"/>
      <c r="E80" s="204"/>
      <c r="F80" s="204"/>
      <c r="G80" s="204"/>
      <c r="H80" s="204"/>
      <c r="I80" s="205"/>
      <c r="J80" s="217" t="s">
        <v>34</v>
      </c>
      <c r="K80" s="217"/>
      <c r="L80" s="217"/>
      <c r="M80" s="217"/>
      <c r="N80" s="209">
        <v>1060</v>
      </c>
      <c r="O80" s="210"/>
      <c r="P80" s="211"/>
      <c r="Q80" s="218">
        <v>0</v>
      </c>
      <c r="R80" s="218"/>
      <c r="S80" s="219">
        <f>N80*Q80</f>
        <v>0</v>
      </c>
      <c r="T80" s="219"/>
      <c r="U80" s="219"/>
    </row>
    <row r="81" spans="1:21" ht="29.25" customHeight="1">
      <c r="A81" s="202" t="s">
        <v>229</v>
      </c>
      <c r="B81" s="202"/>
      <c r="C81" s="203" t="s">
        <v>207</v>
      </c>
      <c r="D81" s="204"/>
      <c r="E81" s="204"/>
      <c r="F81" s="204"/>
      <c r="G81" s="204"/>
      <c r="H81" s="204"/>
      <c r="I81" s="205"/>
      <c r="J81" s="217" t="s">
        <v>34</v>
      </c>
      <c r="K81" s="217"/>
      <c r="L81" s="217"/>
      <c r="M81" s="217"/>
      <c r="N81" s="209">
        <v>880</v>
      </c>
      <c r="O81" s="210"/>
      <c r="P81" s="211"/>
      <c r="Q81" s="218">
        <v>0</v>
      </c>
      <c r="R81" s="218"/>
      <c r="S81" s="219">
        <f t="shared" ref="S81:S91" si="4">N81*Q81</f>
        <v>0</v>
      </c>
      <c r="T81" s="219"/>
      <c r="U81" s="219"/>
    </row>
    <row r="82" spans="1:21" ht="24.75" customHeight="1">
      <c r="A82" s="202" t="s">
        <v>230</v>
      </c>
      <c r="B82" s="202"/>
      <c r="C82" s="203" t="s">
        <v>206</v>
      </c>
      <c r="D82" s="204"/>
      <c r="E82" s="204"/>
      <c r="F82" s="204"/>
      <c r="G82" s="204"/>
      <c r="H82" s="204"/>
      <c r="I82" s="205"/>
      <c r="J82" s="217" t="s">
        <v>34</v>
      </c>
      <c r="K82" s="217"/>
      <c r="L82" s="217"/>
      <c r="M82" s="217"/>
      <c r="N82" s="209">
        <v>1620</v>
      </c>
      <c r="O82" s="210"/>
      <c r="P82" s="211"/>
      <c r="Q82" s="218">
        <v>0</v>
      </c>
      <c r="R82" s="218"/>
      <c r="S82" s="219">
        <f t="shared" si="4"/>
        <v>0</v>
      </c>
      <c r="T82" s="219"/>
      <c r="U82" s="219"/>
    </row>
    <row r="83" spans="1:21" ht="20.25" customHeight="1">
      <c r="A83" s="202" t="s">
        <v>231</v>
      </c>
      <c r="B83" s="202"/>
      <c r="C83" s="203" t="s">
        <v>208</v>
      </c>
      <c r="D83" s="204"/>
      <c r="E83" s="204"/>
      <c r="F83" s="204"/>
      <c r="G83" s="204"/>
      <c r="H83" s="204"/>
      <c r="I83" s="205"/>
      <c r="J83" s="217" t="s">
        <v>34</v>
      </c>
      <c r="K83" s="217"/>
      <c r="L83" s="217"/>
      <c r="M83" s="217"/>
      <c r="N83" s="209">
        <v>880</v>
      </c>
      <c r="O83" s="210"/>
      <c r="P83" s="211"/>
      <c r="Q83" s="218">
        <v>0</v>
      </c>
      <c r="R83" s="218"/>
      <c r="S83" s="219">
        <f t="shared" si="4"/>
        <v>0</v>
      </c>
      <c r="T83" s="219"/>
      <c r="U83" s="219"/>
    </row>
    <row r="84" spans="1:21" ht="19.5" customHeight="1">
      <c r="A84" s="202" t="s">
        <v>298</v>
      </c>
      <c r="B84" s="202"/>
      <c r="C84" s="203" t="s">
        <v>209</v>
      </c>
      <c r="D84" s="204"/>
      <c r="E84" s="204"/>
      <c r="F84" s="204"/>
      <c r="G84" s="204"/>
      <c r="H84" s="204"/>
      <c r="I84" s="205"/>
      <c r="J84" s="217" t="s">
        <v>210</v>
      </c>
      <c r="K84" s="217"/>
      <c r="L84" s="217"/>
      <c r="M84" s="217"/>
      <c r="N84" s="209">
        <v>2120</v>
      </c>
      <c r="O84" s="210"/>
      <c r="P84" s="211"/>
      <c r="Q84" s="218">
        <v>0</v>
      </c>
      <c r="R84" s="218"/>
      <c r="S84" s="219">
        <f t="shared" si="4"/>
        <v>0</v>
      </c>
      <c r="T84" s="219"/>
      <c r="U84" s="219"/>
    </row>
    <row r="85" spans="1:21" ht="31.5" customHeight="1">
      <c r="A85" s="202" t="s">
        <v>310</v>
      </c>
      <c r="B85" s="202"/>
      <c r="C85" s="203" t="s">
        <v>219</v>
      </c>
      <c r="D85" s="204"/>
      <c r="E85" s="204"/>
      <c r="F85" s="204"/>
      <c r="G85" s="204"/>
      <c r="H85" s="204"/>
      <c r="I85" s="205"/>
      <c r="J85" s="217" t="s">
        <v>34</v>
      </c>
      <c r="K85" s="217"/>
      <c r="L85" s="217"/>
      <c r="M85" s="217"/>
      <c r="N85" s="209">
        <v>2120</v>
      </c>
      <c r="O85" s="210"/>
      <c r="P85" s="211"/>
      <c r="Q85" s="218">
        <v>0</v>
      </c>
      <c r="R85" s="218"/>
      <c r="S85" s="219">
        <f t="shared" si="4"/>
        <v>0</v>
      </c>
      <c r="T85" s="219"/>
      <c r="U85" s="219"/>
    </row>
    <row r="86" spans="1:21" ht="30" customHeight="1">
      <c r="A86" s="202" t="s">
        <v>311</v>
      </c>
      <c r="B86" s="202"/>
      <c r="C86" s="203" t="s">
        <v>220</v>
      </c>
      <c r="D86" s="204"/>
      <c r="E86" s="204"/>
      <c r="F86" s="204"/>
      <c r="G86" s="204"/>
      <c r="H86" s="204"/>
      <c r="I86" s="205"/>
      <c r="J86" s="217" t="s">
        <v>34</v>
      </c>
      <c r="K86" s="217"/>
      <c r="L86" s="217"/>
      <c r="M86" s="217"/>
      <c r="N86" s="209">
        <v>2750</v>
      </c>
      <c r="O86" s="210"/>
      <c r="P86" s="211"/>
      <c r="Q86" s="218">
        <v>0</v>
      </c>
      <c r="R86" s="218"/>
      <c r="S86" s="219">
        <f t="shared" si="4"/>
        <v>0</v>
      </c>
      <c r="T86" s="219"/>
      <c r="U86" s="219"/>
    </row>
    <row r="87" spans="1:21" ht="32.25" customHeight="1">
      <c r="A87" s="202" t="s">
        <v>312</v>
      </c>
      <c r="B87" s="202"/>
      <c r="C87" s="203" t="s">
        <v>221</v>
      </c>
      <c r="D87" s="204"/>
      <c r="E87" s="204"/>
      <c r="F87" s="204"/>
      <c r="G87" s="204"/>
      <c r="H87" s="204"/>
      <c r="I87" s="205"/>
      <c r="J87" s="217" t="s">
        <v>227</v>
      </c>
      <c r="K87" s="217" t="s">
        <v>227</v>
      </c>
      <c r="L87" s="217" t="s">
        <v>227</v>
      </c>
      <c r="M87" s="217" t="s">
        <v>227</v>
      </c>
      <c r="N87" s="209">
        <v>1030</v>
      </c>
      <c r="O87" s="210"/>
      <c r="P87" s="211"/>
      <c r="Q87" s="218">
        <v>0</v>
      </c>
      <c r="R87" s="218"/>
      <c r="S87" s="219">
        <f t="shared" si="4"/>
        <v>0</v>
      </c>
      <c r="T87" s="219"/>
      <c r="U87" s="219"/>
    </row>
    <row r="88" spans="1:21" ht="32.25" customHeight="1">
      <c r="A88" s="202" t="s">
        <v>313</v>
      </c>
      <c r="B88" s="202"/>
      <c r="C88" s="203" t="s">
        <v>222</v>
      </c>
      <c r="D88" s="204"/>
      <c r="E88" s="204"/>
      <c r="F88" s="204"/>
      <c r="G88" s="204"/>
      <c r="H88" s="204"/>
      <c r="I88" s="205"/>
      <c r="J88" s="217" t="s">
        <v>227</v>
      </c>
      <c r="K88" s="217" t="s">
        <v>227</v>
      </c>
      <c r="L88" s="217" t="s">
        <v>227</v>
      </c>
      <c r="M88" s="217" t="s">
        <v>227</v>
      </c>
      <c r="N88" s="209">
        <v>1240</v>
      </c>
      <c r="O88" s="210"/>
      <c r="P88" s="211"/>
      <c r="Q88" s="218">
        <v>0</v>
      </c>
      <c r="R88" s="218"/>
      <c r="S88" s="219">
        <f t="shared" si="4"/>
        <v>0</v>
      </c>
      <c r="T88" s="219"/>
      <c r="U88" s="219"/>
    </row>
    <row r="89" spans="1:21" ht="32.25" customHeight="1">
      <c r="A89" s="202" t="s">
        <v>314</v>
      </c>
      <c r="B89" s="202"/>
      <c r="C89" s="203" t="s">
        <v>223</v>
      </c>
      <c r="D89" s="204" t="s">
        <v>215</v>
      </c>
      <c r="E89" s="204" t="s">
        <v>215</v>
      </c>
      <c r="F89" s="204" t="s">
        <v>215</v>
      </c>
      <c r="G89" s="204" t="s">
        <v>215</v>
      </c>
      <c r="H89" s="204" t="s">
        <v>215</v>
      </c>
      <c r="I89" s="205" t="s">
        <v>215</v>
      </c>
      <c r="J89" s="217" t="s">
        <v>227</v>
      </c>
      <c r="K89" s="217" t="s">
        <v>227</v>
      </c>
      <c r="L89" s="217" t="s">
        <v>227</v>
      </c>
      <c r="M89" s="217" t="s">
        <v>227</v>
      </c>
      <c r="N89" s="209">
        <v>1330</v>
      </c>
      <c r="O89" s="210"/>
      <c r="P89" s="211"/>
      <c r="Q89" s="218">
        <v>0</v>
      </c>
      <c r="R89" s="218"/>
      <c r="S89" s="219">
        <f t="shared" si="4"/>
        <v>0</v>
      </c>
      <c r="T89" s="219"/>
      <c r="U89" s="219"/>
    </row>
    <row r="90" spans="1:21" ht="32.25" customHeight="1">
      <c r="A90" s="202" t="s">
        <v>315</v>
      </c>
      <c r="B90" s="202"/>
      <c r="C90" s="203" t="s">
        <v>224</v>
      </c>
      <c r="D90" s="204" t="s">
        <v>216</v>
      </c>
      <c r="E90" s="204" t="s">
        <v>216</v>
      </c>
      <c r="F90" s="204" t="s">
        <v>216</v>
      </c>
      <c r="G90" s="204" t="s">
        <v>216</v>
      </c>
      <c r="H90" s="204" t="s">
        <v>216</v>
      </c>
      <c r="I90" s="205" t="s">
        <v>216</v>
      </c>
      <c r="J90" s="217" t="s">
        <v>227</v>
      </c>
      <c r="K90" s="217" t="s">
        <v>227</v>
      </c>
      <c r="L90" s="217" t="s">
        <v>227</v>
      </c>
      <c r="M90" s="217" t="s">
        <v>227</v>
      </c>
      <c r="N90" s="209">
        <v>1106</v>
      </c>
      <c r="O90" s="210"/>
      <c r="P90" s="211"/>
      <c r="Q90" s="218">
        <v>0</v>
      </c>
      <c r="R90" s="218"/>
      <c r="S90" s="219">
        <f t="shared" si="4"/>
        <v>0</v>
      </c>
      <c r="T90" s="219"/>
      <c r="U90" s="219"/>
    </row>
    <row r="91" spans="1:21" ht="32.25" customHeight="1">
      <c r="A91" s="202" t="s">
        <v>316</v>
      </c>
      <c r="B91" s="202"/>
      <c r="C91" s="203" t="s">
        <v>225</v>
      </c>
      <c r="D91" s="204" t="s">
        <v>217</v>
      </c>
      <c r="E91" s="204" t="s">
        <v>217</v>
      </c>
      <c r="F91" s="204" t="s">
        <v>217</v>
      </c>
      <c r="G91" s="204" t="s">
        <v>217</v>
      </c>
      <c r="H91" s="204" t="s">
        <v>217</v>
      </c>
      <c r="I91" s="205" t="s">
        <v>217</v>
      </c>
      <c r="J91" s="217" t="s">
        <v>227</v>
      </c>
      <c r="K91" s="217" t="s">
        <v>227</v>
      </c>
      <c r="L91" s="217" t="s">
        <v>227</v>
      </c>
      <c r="M91" s="217" t="s">
        <v>227</v>
      </c>
      <c r="N91" s="209">
        <v>1330</v>
      </c>
      <c r="O91" s="210"/>
      <c r="P91" s="211"/>
      <c r="Q91" s="218">
        <v>0</v>
      </c>
      <c r="R91" s="218"/>
      <c r="S91" s="219">
        <f t="shared" si="4"/>
        <v>0</v>
      </c>
      <c r="T91" s="219"/>
      <c r="U91" s="219"/>
    </row>
    <row r="92" spans="1:21" ht="29.25" customHeight="1">
      <c r="A92" s="202" t="s">
        <v>317</v>
      </c>
      <c r="B92" s="202"/>
      <c r="C92" s="203" t="s">
        <v>226</v>
      </c>
      <c r="D92" s="204" t="s">
        <v>218</v>
      </c>
      <c r="E92" s="204" t="s">
        <v>218</v>
      </c>
      <c r="F92" s="204" t="s">
        <v>218</v>
      </c>
      <c r="G92" s="204" t="s">
        <v>218</v>
      </c>
      <c r="H92" s="204" t="s">
        <v>218</v>
      </c>
      <c r="I92" s="205" t="s">
        <v>218</v>
      </c>
      <c r="J92" s="217" t="s">
        <v>227</v>
      </c>
      <c r="K92" s="217" t="s">
        <v>227</v>
      </c>
      <c r="L92" s="217" t="s">
        <v>227</v>
      </c>
      <c r="M92" s="217" t="s">
        <v>227</v>
      </c>
      <c r="N92" s="209">
        <v>1600</v>
      </c>
      <c r="O92" s="210"/>
      <c r="P92" s="211"/>
      <c r="Q92" s="218">
        <v>0</v>
      </c>
      <c r="R92" s="218"/>
      <c r="S92" s="219">
        <f t="shared" ref="S92" si="5">N92*Q92</f>
        <v>0</v>
      </c>
      <c r="T92" s="219"/>
      <c r="U92" s="219"/>
    </row>
    <row r="93" spans="1:21" ht="26.25" customHeight="1">
      <c r="A93" s="202" t="s">
        <v>318</v>
      </c>
      <c r="B93" s="202"/>
      <c r="C93" s="203" t="s">
        <v>256</v>
      </c>
      <c r="D93" s="204" t="s">
        <v>256</v>
      </c>
      <c r="E93" s="204" t="s">
        <v>256</v>
      </c>
      <c r="F93" s="204" t="s">
        <v>256</v>
      </c>
      <c r="G93" s="204" t="s">
        <v>256</v>
      </c>
      <c r="H93" s="204" t="s">
        <v>256</v>
      </c>
      <c r="I93" s="205" t="s">
        <v>256</v>
      </c>
      <c r="J93" s="217" t="s">
        <v>264</v>
      </c>
      <c r="K93" s="217" t="s">
        <v>264</v>
      </c>
      <c r="L93" s="217" t="s">
        <v>264</v>
      </c>
      <c r="M93" s="217" t="s">
        <v>264</v>
      </c>
      <c r="N93" s="209">
        <v>6200</v>
      </c>
      <c r="O93" s="210"/>
      <c r="P93" s="211"/>
      <c r="Q93" s="212">
        <v>0</v>
      </c>
      <c r="R93" s="213"/>
      <c r="S93" s="214">
        <f>N93*Q93</f>
        <v>0</v>
      </c>
      <c r="T93" s="215"/>
      <c r="U93" s="216"/>
    </row>
    <row r="94" spans="1:21" ht="32.25" customHeight="1">
      <c r="A94" s="202" t="s">
        <v>319</v>
      </c>
      <c r="B94" s="202"/>
      <c r="C94" s="203" t="s">
        <v>257</v>
      </c>
      <c r="D94" s="204" t="s">
        <v>257</v>
      </c>
      <c r="E94" s="204" t="s">
        <v>257</v>
      </c>
      <c r="F94" s="204" t="s">
        <v>257</v>
      </c>
      <c r="G94" s="204" t="s">
        <v>257</v>
      </c>
      <c r="H94" s="204" t="s">
        <v>257</v>
      </c>
      <c r="I94" s="205" t="s">
        <v>257</v>
      </c>
      <c r="J94" s="217" t="s">
        <v>264</v>
      </c>
      <c r="K94" s="217" t="s">
        <v>264</v>
      </c>
      <c r="L94" s="217" t="s">
        <v>264</v>
      </c>
      <c r="M94" s="217" t="s">
        <v>264</v>
      </c>
      <c r="N94" s="209">
        <v>7000</v>
      </c>
      <c r="O94" s="210"/>
      <c r="P94" s="211"/>
      <c r="Q94" s="212">
        <v>0</v>
      </c>
      <c r="R94" s="213"/>
      <c r="S94" s="214">
        <f t="shared" ref="S94:S99" si="6">N94*Q94</f>
        <v>0</v>
      </c>
      <c r="T94" s="215"/>
      <c r="U94" s="216"/>
    </row>
    <row r="95" spans="1:21" ht="32.25" customHeight="1">
      <c r="A95" s="202" t="s">
        <v>320</v>
      </c>
      <c r="B95" s="202"/>
      <c r="C95" s="203" t="s">
        <v>258</v>
      </c>
      <c r="D95" s="204" t="s">
        <v>258</v>
      </c>
      <c r="E95" s="204" t="s">
        <v>258</v>
      </c>
      <c r="F95" s="204" t="s">
        <v>258</v>
      </c>
      <c r="G95" s="204" t="s">
        <v>258</v>
      </c>
      <c r="H95" s="204" t="s">
        <v>258</v>
      </c>
      <c r="I95" s="205" t="s">
        <v>258</v>
      </c>
      <c r="J95" s="217" t="s">
        <v>264</v>
      </c>
      <c r="K95" s="217" t="s">
        <v>264</v>
      </c>
      <c r="L95" s="217" t="s">
        <v>264</v>
      </c>
      <c r="M95" s="217" t="s">
        <v>264</v>
      </c>
      <c r="N95" s="209">
        <v>7600</v>
      </c>
      <c r="O95" s="210"/>
      <c r="P95" s="211"/>
      <c r="Q95" s="212">
        <v>0</v>
      </c>
      <c r="R95" s="213"/>
      <c r="S95" s="214">
        <f t="shared" si="6"/>
        <v>0</v>
      </c>
      <c r="T95" s="215"/>
      <c r="U95" s="216"/>
    </row>
    <row r="96" spans="1:21" ht="32.25" customHeight="1">
      <c r="A96" s="202" t="s">
        <v>321</v>
      </c>
      <c r="B96" s="202"/>
      <c r="C96" s="203" t="s">
        <v>259</v>
      </c>
      <c r="D96" s="204" t="s">
        <v>259</v>
      </c>
      <c r="E96" s="204" t="s">
        <v>259</v>
      </c>
      <c r="F96" s="204" t="s">
        <v>259</v>
      </c>
      <c r="G96" s="204" t="s">
        <v>259</v>
      </c>
      <c r="H96" s="204" t="s">
        <v>259</v>
      </c>
      <c r="I96" s="205" t="s">
        <v>259</v>
      </c>
      <c r="J96" s="217" t="s">
        <v>264</v>
      </c>
      <c r="K96" s="217" t="s">
        <v>264</v>
      </c>
      <c r="L96" s="217" t="s">
        <v>264</v>
      </c>
      <c r="M96" s="217" t="s">
        <v>264</v>
      </c>
      <c r="N96" s="209">
        <v>8300</v>
      </c>
      <c r="O96" s="210"/>
      <c r="P96" s="211"/>
      <c r="Q96" s="212">
        <v>0</v>
      </c>
      <c r="R96" s="213"/>
      <c r="S96" s="214">
        <f t="shared" si="6"/>
        <v>0</v>
      </c>
      <c r="T96" s="215"/>
      <c r="U96" s="216"/>
    </row>
    <row r="97" spans="1:21" ht="32.25" customHeight="1">
      <c r="A97" s="202" t="s">
        <v>322</v>
      </c>
      <c r="B97" s="202"/>
      <c r="C97" s="203" t="s">
        <v>260</v>
      </c>
      <c r="D97" s="204" t="s">
        <v>260</v>
      </c>
      <c r="E97" s="204" t="s">
        <v>260</v>
      </c>
      <c r="F97" s="204" t="s">
        <v>260</v>
      </c>
      <c r="G97" s="204" t="s">
        <v>260</v>
      </c>
      <c r="H97" s="204" t="s">
        <v>260</v>
      </c>
      <c r="I97" s="205" t="s">
        <v>260</v>
      </c>
      <c r="J97" s="217" t="s">
        <v>264</v>
      </c>
      <c r="K97" s="217" t="s">
        <v>264</v>
      </c>
      <c r="L97" s="217" t="s">
        <v>264</v>
      </c>
      <c r="M97" s="217" t="s">
        <v>264</v>
      </c>
      <c r="N97" s="209">
        <v>11150</v>
      </c>
      <c r="O97" s="210"/>
      <c r="P97" s="211"/>
      <c r="Q97" s="212">
        <v>0</v>
      </c>
      <c r="R97" s="213"/>
      <c r="S97" s="214">
        <f t="shared" si="6"/>
        <v>0</v>
      </c>
      <c r="T97" s="215"/>
      <c r="U97" s="216"/>
    </row>
    <row r="98" spans="1:21" ht="32.25" customHeight="1">
      <c r="A98" s="202" t="s">
        <v>323</v>
      </c>
      <c r="B98" s="202"/>
      <c r="C98" s="203" t="s">
        <v>261</v>
      </c>
      <c r="D98" s="204" t="s">
        <v>261</v>
      </c>
      <c r="E98" s="204" t="s">
        <v>261</v>
      </c>
      <c r="F98" s="204" t="s">
        <v>261</v>
      </c>
      <c r="G98" s="204" t="s">
        <v>261</v>
      </c>
      <c r="H98" s="204" t="s">
        <v>261</v>
      </c>
      <c r="I98" s="205" t="s">
        <v>261</v>
      </c>
      <c r="J98" s="217" t="s">
        <v>264</v>
      </c>
      <c r="K98" s="217" t="s">
        <v>264</v>
      </c>
      <c r="L98" s="217" t="s">
        <v>264</v>
      </c>
      <c r="M98" s="217" t="s">
        <v>264</v>
      </c>
      <c r="N98" s="209">
        <v>13250</v>
      </c>
      <c r="O98" s="210"/>
      <c r="P98" s="211"/>
      <c r="Q98" s="212">
        <v>0</v>
      </c>
      <c r="R98" s="213"/>
      <c r="S98" s="214">
        <f t="shared" si="6"/>
        <v>0</v>
      </c>
      <c r="T98" s="215"/>
      <c r="U98" s="216"/>
    </row>
    <row r="99" spans="1:21" ht="32.25" customHeight="1">
      <c r="A99" s="202" t="s">
        <v>324</v>
      </c>
      <c r="B99" s="202"/>
      <c r="C99" s="203" t="s">
        <v>262</v>
      </c>
      <c r="D99" s="204" t="s">
        <v>262</v>
      </c>
      <c r="E99" s="204" t="s">
        <v>262</v>
      </c>
      <c r="F99" s="204" t="s">
        <v>262</v>
      </c>
      <c r="G99" s="204" t="s">
        <v>262</v>
      </c>
      <c r="H99" s="204" t="s">
        <v>262</v>
      </c>
      <c r="I99" s="205" t="s">
        <v>262</v>
      </c>
      <c r="J99" s="217" t="s">
        <v>264</v>
      </c>
      <c r="K99" s="217" t="s">
        <v>264</v>
      </c>
      <c r="L99" s="217" t="s">
        <v>264</v>
      </c>
      <c r="M99" s="217" t="s">
        <v>264</v>
      </c>
      <c r="N99" s="209">
        <v>15900</v>
      </c>
      <c r="O99" s="210"/>
      <c r="P99" s="211"/>
      <c r="Q99" s="212">
        <v>0</v>
      </c>
      <c r="R99" s="213"/>
      <c r="S99" s="214">
        <f t="shared" si="6"/>
        <v>0</v>
      </c>
      <c r="T99" s="215"/>
      <c r="U99" s="216"/>
    </row>
    <row r="100" spans="1:21" ht="32.25" customHeight="1">
      <c r="A100" s="202" t="s">
        <v>325</v>
      </c>
      <c r="B100" s="202"/>
      <c r="C100" s="203" t="s">
        <v>263</v>
      </c>
      <c r="D100" s="204" t="s">
        <v>263</v>
      </c>
      <c r="E100" s="204" t="s">
        <v>263</v>
      </c>
      <c r="F100" s="204" t="s">
        <v>263</v>
      </c>
      <c r="G100" s="204" t="s">
        <v>263</v>
      </c>
      <c r="H100" s="204" t="s">
        <v>263</v>
      </c>
      <c r="I100" s="205" t="s">
        <v>263</v>
      </c>
      <c r="J100" s="217" t="s">
        <v>264</v>
      </c>
      <c r="K100" s="217" t="s">
        <v>264</v>
      </c>
      <c r="L100" s="217" t="s">
        <v>264</v>
      </c>
      <c r="M100" s="217" t="s">
        <v>264</v>
      </c>
      <c r="N100" s="209">
        <v>21240</v>
      </c>
      <c r="O100" s="210"/>
      <c r="P100" s="211"/>
      <c r="Q100" s="218">
        <v>0</v>
      </c>
      <c r="R100" s="218"/>
      <c r="S100" s="214">
        <f>N100*Q100</f>
        <v>0</v>
      </c>
      <c r="T100" s="215"/>
      <c r="U100" s="216"/>
    </row>
    <row r="101" spans="1:21">
      <c r="A101" s="199" t="s">
        <v>326</v>
      </c>
      <c r="B101" s="200"/>
      <c r="C101" s="200"/>
      <c r="D101" s="200"/>
      <c r="E101" s="200"/>
      <c r="F101" s="200"/>
      <c r="G101" s="200"/>
      <c r="H101" s="200"/>
      <c r="I101" s="200"/>
      <c r="J101" s="200"/>
      <c r="K101" s="200"/>
      <c r="L101" s="200"/>
      <c r="M101" s="200"/>
      <c r="N101" s="200"/>
      <c r="O101" s="200"/>
      <c r="P101" s="200"/>
      <c r="Q101" s="200"/>
      <c r="R101" s="200"/>
      <c r="S101" s="200"/>
      <c r="T101" s="200"/>
      <c r="U101" s="201"/>
    </row>
    <row r="102" spans="1:21" ht="48" customHeight="1">
      <c r="A102" s="202" t="s">
        <v>294</v>
      </c>
      <c r="B102" s="202"/>
      <c r="C102" s="203" t="s">
        <v>299</v>
      </c>
      <c r="D102" s="204"/>
      <c r="E102" s="204"/>
      <c r="F102" s="204"/>
      <c r="G102" s="204"/>
      <c r="H102" s="204"/>
      <c r="I102" s="205"/>
      <c r="J102" s="206" t="s">
        <v>34</v>
      </c>
      <c r="K102" s="207"/>
      <c r="L102" s="207"/>
      <c r="M102" s="208"/>
      <c r="N102" s="209">
        <v>8000</v>
      </c>
      <c r="O102" s="210"/>
      <c r="P102" s="211"/>
      <c r="Q102" s="212">
        <v>0</v>
      </c>
      <c r="R102" s="213"/>
      <c r="S102" s="214">
        <f>N102*Q102</f>
        <v>0</v>
      </c>
      <c r="T102" s="215"/>
      <c r="U102" s="216"/>
    </row>
    <row r="103" spans="1:21" ht="32.25" customHeight="1">
      <c r="A103" s="202" t="s">
        <v>295</v>
      </c>
      <c r="B103" s="202"/>
      <c r="C103" s="203" t="s">
        <v>300</v>
      </c>
      <c r="D103" s="204"/>
      <c r="E103" s="204"/>
      <c r="F103" s="204"/>
      <c r="G103" s="204"/>
      <c r="H103" s="204"/>
      <c r="I103" s="205"/>
      <c r="J103" s="206" t="s">
        <v>34</v>
      </c>
      <c r="K103" s="207"/>
      <c r="L103" s="207"/>
      <c r="M103" s="208"/>
      <c r="N103" s="209">
        <v>2300</v>
      </c>
      <c r="O103" s="210"/>
      <c r="P103" s="211"/>
      <c r="Q103" s="212">
        <v>0</v>
      </c>
      <c r="R103" s="213"/>
      <c r="S103" s="214">
        <f t="shared" ref="S103:S106" si="7">N103*Q103</f>
        <v>0</v>
      </c>
      <c r="T103" s="215"/>
      <c r="U103" s="216"/>
    </row>
    <row r="104" spans="1:21" ht="32.25" customHeight="1">
      <c r="A104" s="202" t="s">
        <v>296</v>
      </c>
      <c r="B104" s="202"/>
      <c r="C104" s="203" t="s">
        <v>301</v>
      </c>
      <c r="D104" s="204"/>
      <c r="E104" s="204"/>
      <c r="F104" s="204"/>
      <c r="G104" s="204"/>
      <c r="H104" s="204"/>
      <c r="I104" s="205"/>
      <c r="J104" s="206" t="s">
        <v>34</v>
      </c>
      <c r="K104" s="207"/>
      <c r="L104" s="207"/>
      <c r="M104" s="208"/>
      <c r="N104" s="209">
        <v>3700</v>
      </c>
      <c r="O104" s="210"/>
      <c r="P104" s="211"/>
      <c r="Q104" s="212">
        <v>0</v>
      </c>
      <c r="R104" s="213"/>
      <c r="S104" s="214">
        <f t="shared" si="7"/>
        <v>0</v>
      </c>
      <c r="T104" s="215"/>
      <c r="U104" s="216"/>
    </row>
    <row r="105" spans="1:21" ht="32.25" customHeight="1">
      <c r="A105" s="202" t="s">
        <v>297</v>
      </c>
      <c r="B105" s="202"/>
      <c r="C105" s="203" t="s">
        <v>302</v>
      </c>
      <c r="D105" s="204"/>
      <c r="E105" s="204"/>
      <c r="F105" s="204"/>
      <c r="G105" s="204"/>
      <c r="H105" s="204"/>
      <c r="I105" s="205"/>
      <c r="J105" s="206" t="s">
        <v>34</v>
      </c>
      <c r="K105" s="207"/>
      <c r="L105" s="207"/>
      <c r="M105" s="208"/>
      <c r="N105" s="209">
        <v>6500</v>
      </c>
      <c r="O105" s="210"/>
      <c r="P105" s="211"/>
      <c r="Q105" s="212">
        <v>0</v>
      </c>
      <c r="R105" s="213"/>
      <c r="S105" s="214">
        <f t="shared" si="7"/>
        <v>0</v>
      </c>
      <c r="T105" s="215"/>
      <c r="U105" s="216"/>
    </row>
    <row r="106" spans="1:21" ht="32.25" customHeight="1">
      <c r="A106" s="202" t="s">
        <v>327</v>
      </c>
      <c r="B106" s="202"/>
      <c r="C106" s="203" t="s">
        <v>303</v>
      </c>
      <c r="D106" s="204"/>
      <c r="E106" s="204"/>
      <c r="F106" s="204"/>
      <c r="G106" s="204"/>
      <c r="H106" s="204"/>
      <c r="I106" s="205"/>
      <c r="J106" s="206" t="s">
        <v>34</v>
      </c>
      <c r="K106" s="207"/>
      <c r="L106" s="207"/>
      <c r="M106" s="208"/>
      <c r="N106" s="209">
        <v>15000</v>
      </c>
      <c r="O106" s="210"/>
      <c r="P106" s="211"/>
      <c r="Q106" s="212">
        <v>0</v>
      </c>
      <c r="R106" s="213"/>
      <c r="S106" s="214">
        <f t="shared" si="7"/>
        <v>0</v>
      </c>
      <c r="T106" s="215"/>
      <c r="U106" s="216"/>
    </row>
    <row r="107" spans="1:21">
      <c r="A107" s="199" t="s">
        <v>333</v>
      </c>
      <c r="B107" s="200"/>
      <c r="C107" s="200"/>
      <c r="D107" s="200"/>
      <c r="E107" s="200"/>
      <c r="F107" s="200"/>
      <c r="G107" s="200"/>
      <c r="H107" s="200"/>
      <c r="I107" s="200"/>
      <c r="J107" s="200"/>
      <c r="K107" s="200"/>
      <c r="L107" s="200"/>
      <c r="M107" s="200"/>
      <c r="N107" s="200"/>
      <c r="O107" s="200"/>
      <c r="P107" s="200"/>
      <c r="Q107" s="200"/>
      <c r="R107" s="200"/>
      <c r="S107" s="200"/>
      <c r="T107" s="200"/>
      <c r="U107" s="201"/>
    </row>
    <row r="108" spans="1:21" ht="47.25" customHeight="1">
      <c r="A108" s="202" t="s">
        <v>328</v>
      </c>
      <c r="B108" s="202"/>
      <c r="C108" s="203" t="s">
        <v>334</v>
      </c>
      <c r="D108" s="204"/>
      <c r="E108" s="204"/>
      <c r="F108" s="204"/>
      <c r="G108" s="204"/>
      <c r="H108" s="204"/>
      <c r="I108" s="205"/>
      <c r="J108" s="206" t="s">
        <v>335</v>
      </c>
      <c r="K108" s="207"/>
      <c r="L108" s="207"/>
      <c r="M108" s="208"/>
      <c r="N108" s="209">
        <v>7500</v>
      </c>
      <c r="O108" s="210"/>
      <c r="P108" s="211"/>
      <c r="Q108" s="212">
        <v>0</v>
      </c>
      <c r="R108" s="213"/>
      <c r="S108" s="214">
        <f>N108*Q108</f>
        <v>0</v>
      </c>
      <c r="T108" s="215"/>
      <c r="U108" s="216"/>
    </row>
    <row r="109" spans="1:21" ht="96" customHeight="1">
      <c r="A109" s="202" t="s">
        <v>329</v>
      </c>
      <c r="B109" s="202"/>
      <c r="C109" s="203" t="s">
        <v>336</v>
      </c>
      <c r="D109" s="204"/>
      <c r="E109" s="204"/>
      <c r="F109" s="204"/>
      <c r="G109" s="204"/>
      <c r="H109" s="204"/>
      <c r="I109" s="205"/>
      <c r="J109" s="206" t="s">
        <v>335</v>
      </c>
      <c r="K109" s="207"/>
      <c r="L109" s="207"/>
      <c r="M109" s="208"/>
      <c r="N109" s="209">
        <v>3100</v>
      </c>
      <c r="O109" s="210"/>
      <c r="P109" s="211"/>
      <c r="Q109" s="212">
        <v>0</v>
      </c>
      <c r="R109" s="213"/>
      <c r="S109" s="214">
        <f>N109*Q109</f>
        <v>0</v>
      </c>
      <c r="T109" s="215"/>
      <c r="U109" s="216"/>
    </row>
    <row r="110" spans="1:21">
      <c r="A110" s="199" t="s">
        <v>337</v>
      </c>
      <c r="B110" s="200"/>
      <c r="C110" s="200"/>
      <c r="D110" s="200"/>
      <c r="E110" s="200"/>
      <c r="F110" s="200"/>
      <c r="G110" s="200"/>
      <c r="H110" s="200"/>
      <c r="I110" s="200"/>
      <c r="J110" s="200"/>
      <c r="K110" s="200"/>
      <c r="L110" s="200"/>
      <c r="M110" s="200"/>
      <c r="N110" s="200"/>
      <c r="O110" s="200"/>
      <c r="P110" s="200"/>
      <c r="Q110" s="200"/>
      <c r="R110" s="200"/>
      <c r="S110" s="200"/>
      <c r="T110" s="200"/>
      <c r="U110" s="201"/>
    </row>
    <row r="111" spans="1:21" ht="32.25" customHeight="1">
      <c r="A111" s="202" t="s">
        <v>338</v>
      </c>
      <c r="B111" s="202"/>
      <c r="C111" s="203" t="s">
        <v>192</v>
      </c>
      <c r="D111" s="204"/>
      <c r="E111" s="204"/>
      <c r="F111" s="204"/>
      <c r="G111" s="204"/>
      <c r="H111" s="204"/>
      <c r="I111" s="205"/>
      <c r="J111" s="217" t="s">
        <v>34</v>
      </c>
      <c r="K111" s="217"/>
      <c r="L111" s="217"/>
      <c r="M111" s="217"/>
      <c r="N111" s="209">
        <v>3700</v>
      </c>
      <c r="O111" s="210"/>
      <c r="P111" s="211"/>
      <c r="Q111" s="218">
        <v>0</v>
      </c>
      <c r="R111" s="218"/>
      <c r="S111" s="219">
        <f>N111*Q111</f>
        <v>0</v>
      </c>
      <c r="T111" s="219"/>
      <c r="U111" s="219"/>
    </row>
    <row r="112" spans="1:21" ht="31.5" customHeight="1">
      <c r="A112" s="202" t="s">
        <v>339</v>
      </c>
      <c r="B112" s="202"/>
      <c r="C112" s="203" t="s">
        <v>193</v>
      </c>
      <c r="D112" s="204"/>
      <c r="E112" s="204"/>
      <c r="F112" s="204"/>
      <c r="G112" s="204"/>
      <c r="H112" s="204"/>
      <c r="I112" s="205"/>
      <c r="J112" s="217" t="s">
        <v>34</v>
      </c>
      <c r="K112" s="217"/>
      <c r="L112" s="217"/>
      <c r="M112" s="217"/>
      <c r="N112" s="209">
        <v>15500</v>
      </c>
      <c r="O112" s="210"/>
      <c r="P112" s="211"/>
      <c r="Q112" s="218">
        <v>0</v>
      </c>
      <c r="R112" s="218"/>
      <c r="S112" s="219">
        <f t="shared" ref="S112:S114" si="8">N112*Q112</f>
        <v>0</v>
      </c>
      <c r="T112" s="219"/>
      <c r="U112" s="219"/>
    </row>
    <row r="113" spans="1:23" ht="20.25" customHeight="1">
      <c r="A113" s="202" t="s">
        <v>340</v>
      </c>
      <c r="B113" s="202"/>
      <c r="C113" s="203" t="s">
        <v>194</v>
      </c>
      <c r="D113" s="204"/>
      <c r="E113" s="204"/>
      <c r="F113" s="204"/>
      <c r="G113" s="204"/>
      <c r="H113" s="204"/>
      <c r="I113" s="205"/>
      <c r="J113" s="217" t="s">
        <v>34</v>
      </c>
      <c r="K113" s="217"/>
      <c r="L113" s="217"/>
      <c r="M113" s="217"/>
      <c r="N113" s="209">
        <v>1770</v>
      </c>
      <c r="O113" s="210"/>
      <c r="P113" s="211"/>
      <c r="Q113" s="218">
        <v>0</v>
      </c>
      <c r="R113" s="218"/>
      <c r="S113" s="219">
        <f t="shared" si="8"/>
        <v>0</v>
      </c>
      <c r="T113" s="219"/>
      <c r="U113" s="219"/>
    </row>
    <row r="114" spans="1:23" ht="32.25" customHeight="1">
      <c r="A114" s="202" t="s">
        <v>341</v>
      </c>
      <c r="B114" s="202"/>
      <c r="C114" s="203" t="s">
        <v>195</v>
      </c>
      <c r="D114" s="204"/>
      <c r="E114" s="204"/>
      <c r="F114" s="204"/>
      <c r="G114" s="204"/>
      <c r="H114" s="204"/>
      <c r="I114" s="205"/>
      <c r="J114" s="217" t="s">
        <v>34</v>
      </c>
      <c r="K114" s="217"/>
      <c r="L114" s="217"/>
      <c r="M114" s="217"/>
      <c r="N114" s="209">
        <v>1500</v>
      </c>
      <c r="O114" s="210"/>
      <c r="P114" s="211"/>
      <c r="Q114" s="218">
        <v>0</v>
      </c>
      <c r="R114" s="218"/>
      <c r="S114" s="219">
        <f t="shared" si="8"/>
        <v>0</v>
      </c>
      <c r="T114" s="219"/>
      <c r="U114" s="219"/>
    </row>
    <row r="115" spans="1:23">
      <c r="A115" s="12"/>
      <c r="B115" s="223" t="s">
        <v>37</v>
      </c>
      <c r="C115" s="223"/>
      <c r="D115" s="223"/>
      <c r="E115" s="223"/>
      <c r="F115" s="223"/>
      <c r="G115" s="223"/>
      <c r="H115" s="223"/>
      <c r="I115" s="223"/>
      <c r="J115" s="223"/>
      <c r="K115" s="223"/>
      <c r="L115" s="223"/>
      <c r="M115" s="223"/>
      <c r="N115" s="223"/>
      <c r="O115" s="223"/>
      <c r="P115" s="223"/>
      <c r="Q115" s="223"/>
      <c r="R115" s="223"/>
      <c r="S115" s="223"/>
      <c r="T115" s="223"/>
      <c r="U115" s="223"/>
    </row>
    <row r="116" spans="1:23">
      <c r="A116" s="7"/>
      <c r="B116" s="180" t="s">
        <v>38</v>
      </c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</row>
    <row r="117" spans="1:23" ht="24" customHeight="1">
      <c r="A117" s="224" t="s">
        <v>39</v>
      </c>
      <c r="B117" s="224"/>
      <c r="C117" s="224"/>
      <c r="D117" s="224"/>
      <c r="E117" s="224"/>
      <c r="F117" s="224"/>
      <c r="G117" s="224"/>
      <c r="H117" s="224"/>
      <c r="I117" s="224"/>
      <c r="J117" s="224"/>
      <c r="K117" s="224"/>
      <c r="L117" s="224"/>
      <c r="M117" s="224"/>
      <c r="N117" s="224"/>
      <c r="O117" s="224"/>
      <c r="P117" s="224"/>
      <c r="Q117" s="224"/>
      <c r="R117" s="224"/>
      <c r="S117" s="224"/>
      <c r="T117" s="224"/>
      <c r="U117" s="224"/>
    </row>
    <row r="118" spans="1:23">
      <c r="A118" s="224"/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224"/>
      <c r="M118" s="224"/>
      <c r="N118" s="224"/>
      <c r="O118" s="224"/>
      <c r="P118" s="224"/>
      <c r="Q118" s="224"/>
      <c r="R118" s="224"/>
      <c r="S118" s="224"/>
      <c r="T118" s="224"/>
      <c r="U118" s="224"/>
    </row>
    <row r="119" spans="1:23">
      <c r="A119" s="7" t="s">
        <v>40</v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</row>
    <row r="120" spans="1:23" ht="15.75" thickBot="1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</row>
    <row r="121" spans="1:23">
      <c r="A121" s="7"/>
      <c r="B121" s="225" t="s">
        <v>62</v>
      </c>
      <c r="C121" s="226"/>
      <c r="D121" s="226"/>
      <c r="E121" s="226"/>
      <c r="F121" s="226"/>
      <c r="G121" s="226"/>
      <c r="H121" s="226"/>
      <c r="I121" s="226"/>
      <c r="J121" s="227"/>
      <c r="K121" s="181">
        <f>S18+S19+S20+S21+S22+S23+S24+S25+S26+S27+S28+S29+S30+S31+S32+S33+S34+S35+S36+S37+S38+S39+S40+S41+S42+S43+S44+S45+S46+S47+S48+S49+S50+S51+S52+S53+S54+S56+S57+S59+S60+S61+S62+S63+S64+S65+S66+S67+S68+S69+S70+S71+S72+S73+S74+S75+S76+S77+S78+S80+S81+S82+S83+S84+S85+S86+S87+S88+S89+S90+S91+S92+S93+S94+S95+S96+S97+S98+S99+S100+S102+S103+S104+S105+S106+S108+S109+S111+S112+S113+S114</f>
        <v>0</v>
      </c>
      <c r="L121" s="182"/>
      <c r="M121" s="182"/>
      <c r="N121" s="182"/>
      <c r="O121" s="182"/>
      <c r="P121" s="182"/>
      <c r="Q121" s="182"/>
      <c r="R121" s="182"/>
      <c r="S121" s="182"/>
      <c r="T121" s="183"/>
      <c r="U121" s="7"/>
    </row>
    <row r="122" spans="1:23" ht="15.75" thickBot="1">
      <c r="A122" s="7"/>
      <c r="B122" s="228"/>
      <c r="C122" s="229"/>
      <c r="D122" s="229"/>
      <c r="E122" s="229"/>
      <c r="F122" s="229"/>
      <c r="G122" s="229"/>
      <c r="H122" s="229"/>
      <c r="I122" s="229"/>
      <c r="J122" s="230"/>
      <c r="K122" s="184"/>
      <c r="L122" s="185"/>
      <c r="M122" s="185"/>
      <c r="N122" s="185"/>
      <c r="O122" s="185"/>
      <c r="P122" s="185"/>
      <c r="Q122" s="185"/>
      <c r="R122" s="185"/>
      <c r="S122" s="185"/>
      <c r="T122" s="186"/>
      <c r="U122" s="7"/>
      <c r="W122" s="14">
        <f>K121</f>
        <v>0</v>
      </c>
    </row>
    <row r="123" spans="1:23">
      <c r="A123" s="7"/>
      <c r="B123" s="10"/>
      <c r="C123" s="10"/>
      <c r="D123" s="10"/>
      <c r="E123" s="10"/>
      <c r="F123" s="10"/>
      <c r="G123" s="10"/>
      <c r="H123" s="10"/>
      <c r="I123" s="10"/>
      <c r="J123" s="10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7"/>
    </row>
    <row r="124" spans="1:23" ht="10.5" customHeight="1" thickBot="1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</row>
    <row r="125" spans="1:23" ht="16.5" thickBot="1">
      <c r="A125" s="193" t="s">
        <v>5</v>
      </c>
      <c r="B125" s="194"/>
      <c r="C125" s="175"/>
      <c r="D125" s="176"/>
      <c r="E125" s="176"/>
      <c r="F125" s="176"/>
      <c r="G125" s="177"/>
      <c r="H125" s="195" t="s">
        <v>6</v>
      </c>
      <c r="I125" s="194"/>
      <c r="J125" s="196"/>
      <c r="K125" s="197"/>
      <c r="L125" s="197"/>
      <c r="M125" s="197"/>
      <c r="N125" s="197"/>
      <c r="O125" s="198"/>
      <c r="P125" s="195" t="s">
        <v>7</v>
      </c>
      <c r="Q125" s="194"/>
      <c r="R125" s="175"/>
      <c r="S125" s="176"/>
      <c r="T125" s="176"/>
      <c r="U125" s="177"/>
    </row>
    <row r="126" spans="1:23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3">
      <c r="A127" s="1"/>
      <c r="B127" s="3" t="s">
        <v>8</v>
      </c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3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</row>
    <row r="129" spans="1:21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</row>
    <row r="130" spans="1:21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</row>
    <row r="131" spans="1:21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13"/>
      <c r="L131" s="7"/>
      <c r="M131" s="7"/>
      <c r="N131" s="7"/>
      <c r="O131" s="7"/>
      <c r="P131" s="7"/>
      <c r="Q131" s="7"/>
      <c r="R131" s="7"/>
      <c r="S131" s="7"/>
      <c r="T131" s="7"/>
      <c r="U131" s="7"/>
    </row>
    <row r="132" spans="1:21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</row>
    <row r="133" spans="1:21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</row>
  </sheetData>
  <mergeCells count="580">
    <mergeCell ref="Q102:R102"/>
    <mergeCell ref="Q103:R103"/>
    <mergeCell ref="Q104:R104"/>
    <mergeCell ref="Q105:R105"/>
    <mergeCell ref="Q106:R106"/>
    <mergeCell ref="S102:U102"/>
    <mergeCell ref="S103:U103"/>
    <mergeCell ref="S104:U104"/>
    <mergeCell ref="S105:U105"/>
    <mergeCell ref="S106:U106"/>
    <mergeCell ref="J102:M102"/>
    <mergeCell ref="J103:M103"/>
    <mergeCell ref="J104:M104"/>
    <mergeCell ref="J105:M105"/>
    <mergeCell ref="J106:M106"/>
    <mergeCell ref="N102:P102"/>
    <mergeCell ref="N103:P103"/>
    <mergeCell ref="N104:P104"/>
    <mergeCell ref="N105:P105"/>
    <mergeCell ref="N106:P106"/>
    <mergeCell ref="A102:B102"/>
    <mergeCell ref="A103:B103"/>
    <mergeCell ref="A104:B104"/>
    <mergeCell ref="A105:B105"/>
    <mergeCell ref="A106:B106"/>
    <mergeCell ref="C102:I102"/>
    <mergeCell ref="C103:I103"/>
    <mergeCell ref="C104:I104"/>
    <mergeCell ref="C105:I105"/>
    <mergeCell ref="C106:I106"/>
    <mergeCell ref="A101:U101"/>
    <mergeCell ref="A41:B41"/>
    <mergeCell ref="C41:I41"/>
    <mergeCell ref="J41:M41"/>
    <mergeCell ref="N41:P41"/>
    <mergeCell ref="Q41:R41"/>
    <mergeCell ref="S41:U41"/>
    <mergeCell ref="A40:B40"/>
    <mergeCell ref="C40:I40"/>
    <mergeCell ref="J40:M40"/>
    <mergeCell ref="N40:P40"/>
    <mergeCell ref="Q40:R40"/>
    <mergeCell ref="S40:U40"/>
    <mergeCell ref="A59:B59"/>
    <mergeCell ref="C59:I59"/>
    <mergeCell ref="J59:M59"/>
    <mergeCell ref="N59:P59"/>
    <mergeCell ref="Q59:R59"/>
    <mergeCell ref="S59:U59"/>
    <mergeCell ref="A60:B60"/>
    <mergeCell ref="C60:I60"/>
    <mergeCell ref="J60:M60"/>
    <mergeCell ref="N60:P60"/>
    <mergeCell ref="Q60:R60"/>
    <mergeCell ref="A39:B39"/>
    <mergeCell ref="C39:I39"/>
    <mergeCell ref="J39:M39"/>
    <mergeCell ref="N39:P39"/>
    <mergeCell ref="Q39:R39"/>
    <mergeCell ref="S39:U39"/>
    <mergeCell ref="A38:B38"/>
    <mergeCell ref="C38:I38"/>
    <mergeCell ref="J38:M38"/>
    <mergeCell ref="N38:P38"/>
    <mergeCell ref="Q38:R38"/>
    <mergeCell ref="S38:U38"/>
    <mergeCell ref="A37:B37"/>
    <mergeCell ref="C37:I37"/>
    <mergeCell ref="J37:M37"/>
    <mergeCell ref="N37:P37"/>
    <mergeCell ref="Q37:R37"/>
    <mergeCell ref="S37:U37"/>
    <mergeCell ref="C35:I35"/>
    <mergeCell ref="J35:M35"/>
    <mergeCell ref="N35:P35"/>
    <mergeCell ref="Q35:R35"/>
    <mergeCell ref="S35:U35"/>
    <mergeCell ref="C36:I36"/>
    <mergeCell ref="J36:M36"/>
    <mergeCell ref="N36:P36"/>
    <mergeCell ref="Q36:R36"/>
    <mergeCell ref="S36:U36"/>
    <mergeCell ref="A36:B36"/>
    <mergeCell ref="A35:B35"/>
    <mergeCell ref="Q27:R27"/>
    <mergeCell ref="Q26:R26"/>
    <mergeCell ref="Q25:R25"/>
    <mergeCell ref="Q33:R33"/>
    <mergeCell ref="S33:U33"/>
    <mergeCell ref="C34:I34"/>
    <mergeCell ref="J34:M34"/>
    <mergeCell ref="N34:P34"/>
    <mergeCell ref="Q34:R34"/>
    <mergeCell ref="S34:U34"/>
    <mergeCell ref="S27:U27"/>
    <mergeCell ref="S26:U26"/>
    <mergeCell ref="S25:U25"/>
    <mergeCell ref="C28:I28"/>
    <mergeCell ref="C27:I27"/>
    <mergeCell ref="C26:I26"/>
    <mergeCell ref="C25:I25"/>
    <mergeCell ref="Q31:R31"/>
    <mergeCell ref="S31:U31"/>
    <mergeCell ref="N28:P28"/>
    <mergeCell ref="N27:P27"/>
    <mergeCell ref="N26:P26"/>
    <mergeCell ref="N25:P25"/>
    <mergeCell ref="S28:U28"/>
    <mergeCell ref="A31:B31"/>
    <mergeCell ref="A30:B30"/>
    <mergeCell ref="A29:B29"/>
    <mergeCell ref="C29:I29"/>
    <mergeCell ref="J29:M29"/>
    <mergeCell ref="N29:P29"/>
    <mergeCell ref="C31:I31"/>
    <mergeCell ref="J31:M31"/>
    <mergeCell ref="N31:P31"/>
    <mergeCell ref="C30:I30"/>
    <mergeCell ref="J30:M30"/>
    <mergeCell ref="A34:B34"/>
    <mergeCell ref="A33:B33"/>
    <mergeCell ref="A32:B32"/>
    <mergeCell ref="C32:I32"/>
    <mergeCell ref="J32:M32"/>
    <mergeCell ref="N32:P32"/>
    <mergeCell ref="C33:I33"/>
    <mergeCell ref="J33:M33"/>
    <mergeCell ref="N33:P33"/>
    <mergeCell ref="Q32:R32"/>
    <mergeCell ref="S32:U32"/>
    <mergeCell ref="Q29:R29"/>
    <mergeCell ref="S29:U29"/>
    <mergeCell ref="N30:P30"/>
    <mergeCell ref="Q30:R30"/>
    <mergeCell ref="S30:U30"/>
    <mergeCell ref="Q28:R28"/>
    <mergeCell ref="J28:M28"/>
    <mergeCell ref="J27:M27"/>
    <mergeCell ref="J26:M26"/>
    <mergeCell ref="J25:M25"/>
    <mergeCell ref="J24:M24"/>
    <mergeCell ref="N24:P24"/>
    <mergeCell ref="N23:P23"/>
    <mergeCell ref="A28:B28"/>
    <mergeCell ref="A27:B27"/>
    <mergeCell ref="A26:B26"/>
    <mergeCell ref="A25:B25"/>
    <mergeCell ref="A24:B24"/>
    <mergeCell ref="A23:B23"/>
    <mergeCell ref="C24:I24"/>
    <mergeCell ref="C23:I23"/>
    <mergeCell ref="J23:M23"/>
    <mergeCell ref="A19:B19"/>
    <mergeCell ref="J19:M19"/>
    <mergeCell ref="N19:P19"/>
    <mergeCell ref="Q19:R19"/>
    <mergeCell ref="S19:U19"/>
    <mergeCell ref="C19:I19"/>
    <mergeCell ref="S21:U21"/>
    <mergeCell ref="Q21:R21"/>
    <mergeCell ref="N21:P21"/>
    <mergeCell ref="J21:M21"/>
    <mergeCell ref="A21:B21"/>
    <mergeCell ref="C21:I21"/>
    <mergeCell ref="C20:I20"/>
    <mergeCell ref="S20:U20"/>
    <mergeCell ref="Q20:R20"/>
    <mergeCell ref="N20:P20"/>
    <mergeCell ref="J20:M20"/>
    <mergeCell ref="A20:B20"/>
    <mergeCell ref="S24:U24"/>
    <mergeCell ref="S23:U23"/>
    <mergeCell ref="Q24:R24"/>
    <mergeCell ref="Q23:R23"/>
    <mergeCell ref="A6:U7"/>
    <mergeCell ref="A8:U8"/>
    <mergeCell ref="B11:E12"/>
    <mergeCell ref="F11:K12"/>
    <mergeCell ref="L11:O12"/>
    <mergeCell ref="P11:U12"/>
    <mergeCell ref="N16:P16"/>
    <mergeCell ref="A17:U17"/>
    <mergeCell ref="S18:U18"/>
    <mergeCell ref="Q18:R18"/>
    <mergeCell ref="N18:P18"/>
    <mergeCell ref="J18:M18"/>
    <mergeCell ref="C18:I18"/>
    <mergeCell ref="A18:B18"/>
    <mergeCell ref="B13:E14"/>
    <mergeCell ref="F13:K14"/>
    <mergeCell ref="L13:O14"/>
    <mergeCell ref="P13:U14"/>
    <mergeCell ref="A16:B16"/>
    <mergeCell ref="C16:I16"/>
    <mergeCell ref="J16:M16"/>
    <mergeCell ref="S16:U16"/>
    <mergeCell ref="Q16:R16"/>
    <mergeCell ref="S60:U60"/>
    <mergeCell ref="A61:B61"/>
    <mergeCell ref="C61:I61"/>
    <mergeCell ref="J61:M61"/>
    <mergeCell ref="N61:P61"/>
    <mergeCell ref="Q61:R61"/>
    <mergeCell ref="S61:U61"/>
    <mergeCell ref="Q47:R47"/>
    <mergeCell ref="A42:B42"/>
    <mergeCell ref="J42:M42"/>
    <mergeCell ref="N42:P42"/>
    <mergeCell ref="S42:U42"/>
    <mergeCell ref="A43:B43"/>
    <mergeCell ref="A44:B44"/>
    <mergeCell ref="A45:B45"/>
    <mergeCell ref="A46:B46"/>
    <mergeCell ref="A47:B47"/>
    <mergeCell ref="Q42:R42"/>
    <mergeCell ref="J43:M43"/>
    <mergeCell ref="J44:M44"/>
    <mergeCell ref="J45:M45"/>
    <mergeCell ref="A62:B62"/>
    <mergeCell ref="C62:I62"/>
    <mergeCell ref="J62:M62"/>
    <mergeCell ref="N62:P62"/>
    <mergeCell ref="Q62:R62"/>
    <mergeCell ref="S62:U62"/>
    <mergeCell ref="A63:B63"/>
    <mergeCell ref="C63:I63"/>
    <mergeCell ref="J63:M63"/>
    <mergeCell ref="N63:P63"/>
    <mergeCell ref="Q63:R63"/>
    <mergeCell ref="S63:U63"/>
    <mergeCell ref="A64:B64"/>
    <mergeCell ref="C64:I64"/>
    <mergeCell ref="J64:M64"/>
    <mergeCell ref="N64:P64"/>
    <mergeCell ref="Q64:R64"/>
    <mergeCell ref="S64:U64"/>
    <mergeCell ref="A65:B65"/>
    <mergeCell ref="C65:I65"/>
    <mergeCell ref="J65:M65"/>
    <mergeCell ref="N65:P65"/>
    <mergeCell ref="Q65:R65"/>
    <mergeCell ref="S65:U65"/>
    <mergeCell ref="S72:U72"/>
    <mergeCell ref="S73:U73"/>
    <mergeCell ref="S74:U74"/>
    <mergeCell ref="N69:P69"/>
    <mergeCell ref="Q69:R69"/>
    <mergeCell ref="S69:U69"/>
    <mergeCell ref="N70:P70"/>
    <mergeCell ref="Q70:R70"/>
    <mergeCell ref="S70:U70"/>
    <mergeCell ref="Q74:R74"/>
    <mergeCell ref="A70:B70"/>
    <mergeCell ref="C70:I70"/>
    <mergeCell ref="J70:M70"/>
    <mergeCell ref="A71:B71"/>
    <mergeCell ref="C71:I71"/>
    <mergeCell ref="J71:M71"/>
    <mergeCell ref="N71:P71"/>
    <mergeCell ref="Q71:R71"/>
    <mergeCell ref="S71:U71"/>
    <mergeCell ref="S75:U75"/>
    <mergeCell ref="S76:U76"/>
    <mergeCell ref="S77:U77"/>
    <mergeCell ref="A66:B66"/>
    <mergeCell ref="C66:I66"/>
    <mergeCell ref="J66:M66"/>
    <mergeCell ref="N66:P66"/>
    <mergeCell ref="Q66:R66"/>
    <mergeCell ref="S66:U66"/>
    <mergeCell ref="A67:B67"/>
    <mergeCell ref="C67:I67"/>
    <mergeCell ref="J67:M67"/>
    <mergeCell ref="N67:P67"/>
    <mergeCell ref="Q67:R67"/>
    <mergeCell ref="S67:U67"/>
    <mergeCell ref="A68:B68"/>
    <mergeCell ref="C68:I68"/>
    <mergeCell ref="J68:M68"/>
    <mergeCell ref="N68:P68"/>
    <mergeCell ref="Q68:R68"/>
    <mergeCell ref="S68:U68"/>
    <mergeCell ref="A69:B69"/>
    <mergeCell ref="C69:I69"/>
    <mergeCell ref="J69:M69"/>
    <mergeCell ref="Q83:R83"/>
    <mergeCell ref="A80:B80"/>
    <mergeCell ref="C80:I80"/>
    <mergeCell ref="J80:M80"/>
    <mergeCell ref="Q80:R80"/>
    <mergeCell ref="S80:U80"/>
    <mergeCell ref="A81:B81"/>
    <mergeCell ref="C81:I81"/>
    <mergeCell ref="Q81:R81"/>
    <mergeCell ref="S83:U83"/>
    <mergeCell ref="C74:I74"/>
    <mergeCell ref="C75:I75"/>
    <mergeCell ref="C76:I76"/>
    <mergeCell ref="C77:I77"/>
    <mergeCell ref="C78:I78"/>
    <mergeCell ref="A72:B72"/>
    <mergeCell ref="A73:B73"/>
    <mergeCell ref="A74:B74"/>
    <mergeCell ref="A75:B75"/>
    <mergeCell ref="A76:B76"/>
    <mergeCell ref="A77:B77"/>
    <mergeCell ref="A84:B84"/>
    <mergeCell ref="C84:I84"/>
    <mergeCell ref="J84:M84"/>
    <mergeCell ref="N84:P84"/>
    <mergeCell ref="Q84:R84"/>
    <mergeCell ref="S84:U84"/>
    <mergeCell ref="A58:U58"/>
    <mergeCell ref="A85:B85"/>
    <mergeCell ref="C85:I85"/>
    <mergeCell ref="J85:M85"/>
    <mergeCell ref="N85:P85"/>
    <mergeCell ref="Q85:R85"/>
    <mergeCell ref="S85:U85"/>
    <mergeCell ref="A82:B82"/>
    <mergeCell ref="C82:I82"/>
    <mergeCell ref="J82:M82"/>
    <mergeCell ref="N82:P82"/>
    <mergeCell ref="Q82:R82"/>
    <mergeCell ref="S82:U82"/>
    <mergeCell ref="A83:B83"/>
    <mergeCell ref="C83:I83"/>
    <mergeCell ref="J83:M83"/>
    <mergeCell ref="N83:P83"/>
    <mergeCell ref="C73:I73"/>
    <mergeCell ref="N100:P100"/>
    <mergeCell ref="Q100:R100"/>
    <mergeCell ref="S100:U100"/>
    <mergeCell ref="A86:B86"/>
    <mergeCell ref="C86:I86"/>
    <mergeCell ref="J86:M86"/>
    <mergeCell ref="N86:P86"/>
    <mergeCell ref="Q86:R86"/>
    <mergeCell ref="S86:U86"/>
    <mergeCell ref="A87:B87"/>
    <mergeCell ref="C87:I87"/>
    <mergeCell ref="J87:M87"/>
    <mergeCell ref="N87:P87"/>
    <mergeCell ref="Q87:R87"/>
    <mergeCell ref="S87:U87"/>
    <mergeCell ref="A88:B88"/>
    <mergeCell ref="A89:B89"/>
    <mergeCell ref="A90:B90"/>
    <mergeCell ref="A91:B91"/>
    <mergeCell ref="C88:I88"/>
    <mergeCell ref="Q91:R91"/>
    <mergeCell ref="N91:P91"/>
    <mergeCell ref="Q88:R88"/>
    <mergeCell ref="Q89:R89"/>
    <mergeCell ref="C125:G125"/>
    <mergeCell ref="H125:I125"/>
    <mergeCell ref="J125:O125"/>
    <mergeCell ref="P125:Q125"/>
    <mergeCell ref="R125:U125"/>
    <mergeCell ref="A125:B125"/>
    <mergeCell ref="N114:P114"/>
    <mergeCell ref="Q114:R114"/>
    <mergeCell ref="S114:U114"/>
    <mergeCell ref="S88:U88"/>
    <mergeCell ref="Q90:R90"/>
    <mergeCell ref="B116:U116"/>
    <mergeCell ref="A117:U118"/>
    <mergeCell ref="B121:J122"/>
    <mergeCell ref="K121:T122"/>
    <mergeCell ref="C111:I111"/>
    <mergeCell ref="J111:M111"/>
    <mergeCell ref="N111:P111"/>
    <mergeCell ref="Q111:R111"/>
    <mergeCell ref="S111:U111"/>
    <mergeCell ref="A112:B112"/>
    <mergeCell ref="C112:I112"/>
    <mergeCell ref="J112:M112"/>
    <mergeCell ref="N112:P112"/>
    <mergeCell ref="Q112:R112"/>
    <mergeCell ref="S112:U112"/>
    <mergeCell ref="A100:B100"/>
    <mergeCell ref="C100:I100"/>
    <mergeCell ref="J100:M100"/>
    <mergeCell ref="S89:U89"/>
    <mergeCell ref="S90:U90"/>
    <mergeCell ref="S91:U91"/>
    <mergeCell ref="A96:B96"/>
    <mergeCell ref="N43:P43"/>
    <mergeCell ref="N44:P44"/>
    <mergeCell ref="N45:P45"/>
    <mergeCell ref="N46:P46"/>
    <mergeCell ref="N47:P47"/>
    <mergeCell ref="A79:U79"/>
    <mergeCell ref="A107:U107"/>
    <mergeCell ref="B115:U115"/>
    <mergeCell ref="A111:B111"/>
    <mergeCell ref="C94:I94"/>
    <mergeCell ref="J94:M94"/>
    <mergeCell ref="N94:P94"/>
    <mergeCell ref="Q94:R94"/>
    <mergeCell ref="S94:U94"/>
    <mergeCell ref="A113:B113"/>
    <mergeCell ref="C113:I113"/>
    <mergeCell ref="J113:M113"/>
    <mergeCell ref="N113:P113"/>
    <mergeCell ref="Q113:R113"/>
    <mergeCell ref="S113:U113"/>
    <mergeCell ref="A114:B114"/>
    <mergeCell ref="C114:I114"/>
    <mergeCell ref="J114:M114"/>
    <mergeCell ref="J81:M81"/>
    <mergeCell ref="S43:U43"/>
    <mergeCell ref="S44:U44"/>
    <mergeCell ref="S45:U45"/>
    <mergeCell ref="S46:U46"/>
    <mergeCell ref="S47:U47"/>
    <mergeCell ref="Q43:R43"/>
    <mergeCell ref="Q44:R44"/>
    <mergeCell ref="Q45:R45"/>
    <mergeCell ref="Q46:R46"/>
    <mergeCell ref="J48:M48"/>
    <mergeCell ref="J49:M49"/>
    <mergeCell ref="J50:M50"/>
    <mergeCell ref="J51:M51"/>
    <mergeCell ref="J52:M52"/>
    <mergeCell ref="J53:M53"/>
    <mergeCell ref="J54:M54"/>
    <mergeCell ref="C42:I42"/>
    <mergeCell ref="C43:I43"/>
    <mergeCell ref="C44:I44"/>
    <mergeCell ref="C45:I45"/>
    <mergeCell ref="C46:I46"/>
    <mergeCell ref="C47:I47"/>
    <mergeCell ref="C48:I48"/>
    <mergeCell ref="C49:I49"/>
    <mergeCell ref="C50:I50"/>
    <mergeCell ref="J46:M46"/>
    <mergeCell ref="J47:M47"/>
    <mergeCell ref="A48:B48"/>
    <mergeCell ref="A49:B49"/>
    <mergeCell ref="A50:B50"/>
    <mergeCell ref="A51:B51"/>
    <mergeCell ref="A52:B52"/>
    <mergeCell ref="A53:B53"/>
    <mergeCell ref="A54:B54"/>
    <mergeCell ref="C51:I51"/>
    <mergeCell ref="C52:I52"/>
    <mergeCell ref="C53:I53"/>
    <mergeCell ref="C54:I54"/>
    <mergeCell ref="N48:P48"/>
    <mergeCell ref="N49:P49"/>
    <mergeCell ref="N50:P50"/>
    <mergeCell ref="N51:P51"/>
    <mergeCell ref="S48:U48"/>
    <mergeCell ref="S49:U49"/>
    <mergeCell ref="S50:U50"/>
    <mergeCell ref="S51:U51"/>
    <mergeCell ref="S52:U52"/>
    <mergeCell ref="S53:U53"/>
    <mergeCell ref="S54:U54"/>
    <mergeCell ref="Q52:R52"/>
    <mergeCell ref="Q53:R53"/>
    <mergeCell ref="Q54:R54"/>
    <mergeCell ref="Q48:R48"/>
    <mergeCell ref="Q49:R49"/>
    <mergeCell ref="Q50:R50"/>
    <mergeCell ref="Q51:R51"/>
    <mergeCell ref="Q75:R75"/>
    <mergeCell ref="Q76:R76"/>
    <mergeCell ref="Q77:R77"/>
    <mergeCell ref="N52:P52"/>
    <mergeCell ref="Q78:R78"/>
    <mergeCell ref="N78:P78"/>
    <mergeCell ref="N80:P80"/>
    <mergeCell ref="N81:P81"/>
    <mergeCell ref="A55:U55"/>
    <mergeCell ref="A56:B56"/>
    <mergeCell ref="A57:B57"/>
    <mergeCell ref="C56:I56"/>
    <mergeCell ref="C57:I57"/>
    <mergeCell ref="J56:M56"/>
    <mergeCell ref="J57:M57"/>
    <mergeCell ref="N56:P56"/>
    <mergeCell ref="N57:P57"/>
    <mergeCell ref="Q56:R56"/>
    <mergeCell ref="Q57:R57"/>
    <mergeCell ref="N53:P53"/>
    <mergeCell ref="N54:P54"/>
    <mergeCell ref="A78:B78"/>
    <mergeCell ref="C72:I72"/>
    <mergeCell ref="J72:M72"/>
    <mergeCell ref="J75:M75"/>
    <mergeCell ref="J76:M76"/>
    <mergeCell ref="J77:M77"/>
    <mergeCell ref="J78:M78"/>
    <mergeCell ref="N72:P72"/>
    <mergeCell ref="N73:P73"/>
    <mergeCell ref="N74:P74"/>
    <mergeCell ref="N75:P75"/>
    <mergeCell ref="N76:P76"/>
    <mergeCell ref="N77:P77"/>
    <mergeCell ref="A22:B22"/>
    <mergeCell ref="C22:I22"/>
    <mergeCell ref="J22:M22"/>
    <mergeCell ref="N22:P22"/>
    <mergeCell ref="Q22:R22"/>
    <mergeCell ref="S22:U22"/>
    <mergeCell ref="C89:I89"/>
    <mergeCell ref="C90:I90"/>
    <mergeCell ref="C91:I91"/>
    <mergeCell ref="J88:M88"/>
    <mergeCell ref="J89:M89"/>
    <mergeCell ref="J90:M90"/>
    <mergeCell ref="J91:M91"/>
    <mergeCell ref="N88:P88"/>
    <mergeCell ref="N89:P89"/>
    <mergeCell ref="N90:P90"/>
    <mergeCell ref="S78:U78"/>
    <mergeCell ref="S81:U81"/>
    <mergeCell ref="Q72:R72"/>
    <mergeCell ref="Q73:R73"/>
    <mergeCell ref="S56:U56"/>
    <mergeCell ref="S57:U57"/>
    <mergeCell ref="J73:M73"/>
    <mergeCell ref="J74:M74"/>
    <mergeCell ref="A97:B97"/>
    <mergeCell ref="A98:B98"/>
    <mergeCell ref="A99:B99"/>
    <mergeCell ref="C92:I92"/>
    <mergeCell ref="C93:I93"/>
    <mergeCell ref="C95:I95"/>
    <mergeCell ref="C96:I96"/>
    <mergeCell ref="C97:I97"/>
    <mergeCell ref="C98:I98"/>
    <mergeCell ref="C99:I99"/>
    <mergeCell ref="S93:U93"/>
    <mergeCell ref="J95:M95"/>
    <mergeCell ref="N95:P95"/>
    <mergeCell ref="Q95:R95"/>
    <mergeCell ref="S95:U95"/>
    <mergeCell ref="A92:B92"/>
    <mergeCell ref="A93:B93"/>
    <mergeCell ref="A94:B94"/>
    <mergeCell ref="A95:B95"/>
    <mergeCell ref="J92:M92"/>
    <mergeCell ref="N92:P92"/>
    <mergeCell ref="Q92:R92"/>
    <mergeCell ref="S92:U92"/>
    <mergeCell ref="J93:M93"/>
    <mergeCell ref="N93:P93"/>
    <mergeCell ref="Q93:R93"/>
    <mergeCell ref="J99:M99"/>
    <mergeCell ref="N99:P99"/>
    <mergeCell ref="Q99:R99"/>
    <mergeCell ref="S99:U99"/>
    <mergeCell ref="J96:M96"/>
    <mergeCell ref="N96:P96"/>
    <mergeCell ref="Q96:R96"/>
    <mergeCell ref="S96:U96"/>
    <mergeCell ref="J97:M97"/>
    <mergeCell ref="N97:P97"/>
    <mergeCell ref="Q97:R97"/>
    <mergeCell ref="S97:U97"/>
    <mergeCell ref="J98:M98"/>
    <mergeCell ref="N98:P98"/>
    <mergeCell ref="Q98:R98"/>
    <mergeCell ref="S98:U98"/>
    <mergeCell ref="A110:U110"/>
    <mergeCell ref="A108:B108"/>
    <mergeCell ref="A109:B109"/>
    <mergeCell ref="C108:I108"/>
    <mergeCell ref="C109:I109"/>
    <mergeCell ref="J108:M108"/>
    <mergeCell ref="J109:M109"/>
    <mergeCell ref="N108:P108"/>
    <mergeCell ref="N109:P109"/>
    <mergeCell ref="Q108:R108"/>
    <mergeCell ref="Q109:R109"/>
    <mergeCell ref="S108:U108"/>
    <mergeCell ref="S109:U109"/>
  </mergeCells>
  <pageMargins left="0.33" right="0.3" top="0.17" bottom="0.17" header="0.17" footer="0.17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6:W51"/>
  <sheetViews>
    <sheetView showGridLines="0" showRowColHeaders="0" zoomScaleNormal="100" workbookViewId="0">
      <selection activeCell="AD15" sqref="AD15"/>
    </sheetView>
  </sheetViews>
  <sheetFormatPr defaultColWidth="9.140625" defaultRowHeight="15"/>
  <cols>
    <col min="1" max="20" width="4.28515625" style="22" customWidth="1"/>
    <col min="21" max="21" width="4.85546875" style="22" customWidth="1"/>
    <col min="22" max="22" width="9.140625" style="22"/>
    <col min="23" max="23" width="0" style="22" hidden="1" customWidth="1"/>
    <col min="24" max="16384" width="9.140625" style="22"/>
  </cols>
  <sheetData>
    <row r="6" spans="1:21">
      <c r="A6" s="78" t="s">
        <v>348</v>
      </c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</row>
    <row r="7" spans="1:21" ht="10.5" customHeight="1">
      <c r="A7" s="78"/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</row>
    <row r="8" spans="1:21" ht="30.75" customHeight="1">
      <c r="A8" s="270" t="s">
        <v>93</v>
      </c>
      <c r="B8" s="271"/>
      <c r="C8" s="271"/>
      <c r="D8" s="271"/>
      <c r="E8" s="271"/>
      <c r="F8" s="271"/>
      <c r="G8" s="271"/>
      <c r="H8" s="271"/>
      <c r="I8" s="271"/>
      <c r="J8" s="271"/>
      <c r="K8" s="271"/>
      <c r="L8" s="271"/>
      <c r="M8" s="271"/>
      <c r="N8" s="271"/>
      <c r="O8" s="271"/>
      <c r="P8" s="271"/>
      <c r="Q8" s="271"/>
      <c r="R8" s="271"/>
      <c r="S8" s="271"/>
      <c r="T8" s="271"/>
      <c r="U8" s="271"/>
    </row>
    <row r="9" spans="1:21" ht="18" customHeight="1">
      <c r="A9" s="17"/>
      <c r="B9" s="17" t="s">
        <v>9</v>
      </c>
      <c r="C9" s="17"/>
      <c r="D9" s="17"/>
      <c r="E9" s="17"/>
      <c r="F9" s="17"/>
      <c r="G9" s="17"/>
      <c r="H9" s="17" t="s">
        <v>232</v>
      </c>
      <c r="I9" s="17"/>
      <c r="J9" s="17"/>
      <c r="K9" s="17"/>
      <c r="L9" s="17"/>
      <c r="M9" s="17"/>
      <c r="N9" s="17" t="s">
        <v>247</v>
      </c>
      <c r="O9" s="17"/>
      <c r="P9" s="17"/>
      <c r="Q9" s="17"/>
      <c r="R9" s="17"/>
      <c r="S9" s="17"/>
      <c r="T9" s="17"/>
      <c r="U9" s="17"/>
    </row>
    <row r="10" spans="1:21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</row>
    <row r="11" spans="1:21" ht="9" customHeight="1" thickBot="1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</row>
    <row r="12" spans="1:21">
      <c r="A12" s="18"/>
      <c r="B12" s="94" t="s">
        <v>67</v>
      </c>
      <c r="C12" s="94"/>
      <c r="D12" s="94"/>
      <c r="E12" s="95"/>
      <c r="F12" s="96"/>
      <c r="G12" s="97"/>
      <c r="H12" s="97"/>
      <c r="I12" s="97"/>
      <c r="J12" s="97"/>
      <c r="K12" s="98"/>
      <c r="L12" s="102" t="s">
        <v>66</v>
      </c>
      <c r="M12" s="94"/>
      <c r="N12" s="94"/>
      <c r="O12" s="95"/>
      <c r="P12" s="96"/>
      <c r="Q12" s="97"/>
      <c r="R12" s="97"/>
      <c r="S12" s="97"/>
      <c r="T12" s="97"/>
      <c r="U12" s="98"/>
    </row>
    <row r="13" spans="1:21" ht="15.75" thickBot="1">
      <c r="A13" s="17"/>
      <c r="B13" s="94"/>
      <c r="C13" s="94"/>
      <c r="D13" s="94"/>
      <c r="E13" s="95"/>
      <c r="F13" s="99"/>
      <c r="G13" s="100"/>
      <c r="H13" s="100"/>
      <c r="I13" s="100"/>
      <c r="J13" s="100"/>
      <c r="K13" s="101"/>
      <c r="L13" s="102"/>
      <c r="M13" s="94"/>
      <c r="N13" s="94"/>
      <c r="O13" s="95"/>
      <c r="P13" s="99"/>
      <c r="Q13" s="100"/>
      <c r="R13" s="100"/>
      <c r="S13" s="100"/>
      <c r="T13" s="100"/>
      <c r="U13" s="101"/>
    </row>
    <row r="14" spans="1:21">
      <c r="A14" s="17"/>
      <c r="B14" s="103" t="s">
        <v>69</v>
      </c>
      <c r="C14" s="104"/>
      <c r="D14" s="104"/>
      <c r="E14" s="104"/>
      <c r="F14" s="96"/>
      <c r="G14" s="97"/>
      <c r="H14" s="97"/>
      <c r="I14" s="97"/>
      <c r="J14" s="97"/>
      <c r="K14" s="98"/>
      <c r="L14" s="104" t="s">
        <v>1</v>
      </c>
      <c r="M14" s="104"/>
      <c r="N14" s="104"/>
      <c r="O14" s="104"/>
      <c r="P14" s="96"/>
      <c r="Q14" s="97"/>
      <c r="R14" s="97"/>
      <c r="S14" s="97"/>
      <c r="T14" s="97"/>
      <c r="U14" s="98"/>
    </row>
    <row r="15" spans="1:21" ht="15.75" thickBot="1">
      <c r="A15" s="17"/>
      <c r="B15" s="105"/>
      <c r="C15" s="106"/>
      <c r="D15" s="106"/>
      <c r="E15" s="106"/>
      <c r="F15" s="99"/>
      <c r="G15" s="100"/>
      <c r="H15" s="100"/>
      <c r="I15" s="100"/>
      <c r="J15" s="100"/>
      <c r="K15" s="101"/>
      <c r="L15" s="106"/>
      <c r="M15" s="106"/>
      <c r="N15" s="106"/>
      <c r="O15" s="106"/>
      <c r="P15" s="99"/>
      <c r="Q15" s="100"/>
      <c r="R15" s="100"/>
      <c r="S15" s="100"/>
      <c r="T15" s="100"/>
      <c r="U15" s="101"/>
    </row>
    <row r="16" spans="1:21" ht="11.25" customHeight="1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</row>
    <row r="17" spans="1:23" ht="21.75" customHeight="1">
      <c r="A17" s="265" t="s">
        <v>41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  <c r="P17" s="265"/>
      <c r="Q17" s="265"/>
      <c r="R17" s="265"/>
      <c r="S17" s="265"/>
      <c r="T17" s="265"/>
      <c r="U17" s="265"/>
    </row>
    <row r="18" spans="1:23">
      <c r="A18" s="266" t="s">
        <v>42</v>
      </c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266"/>
      <c r="S18" s="266"/>
      <c r="T18" s="266"/>
      <c r="U18" s="266"/>
    </row>
    <row r="19" spans="1:23" ht="27" customHeight="1">
      <c r="A19" s="266"/>
      <c r="B19" s="266"/>
      <c r="C19" s="266"/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266"/>
      <c r="S19" s="266"/>
      <c r="T19" s="266"/>
      <c r="U19" s="266"/>
      <c r="W19" s="22">
        <v>1</v>
      </c>
    </row>
    <row r="20" spans="1:23" ht="20.25" customHeight="1">
      <c r="A20" s="267" t="s">
        <v>52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</row>
    <row r="21" spans="1:23" ht="20.25" customHeight="1">
      <c r="A21" s="268" t="s">
        <v>43</v>
      </c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68"/>
    </row>
    <row r="22" spans="1:23">
      <c r="A22" s="268"/>
      <c r="B22" s="268"/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</row>
    <row r="23" spans="1:23">
      <c r="A23" s="268"/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</row>
    <row r="24" spans="1:23">
      <c r="A24" s="23" t="s">
        <v>95</v>
      </c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</row>
    <row r="25" spans="1:23">
      <c r="A25" s="23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</row>
    <row r="26" spans="1:23">
      <c r="A26" s="269" t="s">
        <v>44</v>
      </c>
      <c r="B26" s="269"/>
      <c r="C26" s="269"/>
      <c r="D26" s="269"/>
      <c r="E26" s="269"/>
      <c r="F26" s="269" t="s">
        <v>45</v>
      </c>
      <c r="G26" s="269"/>
      <c r="H26" s="269"/>
      <c r="I26" s="269"/>
      <c r="J26" s="269"/>
      <c r="K26" s="269"/>
      <c r="L26" s="269"/>
      <c r="M26" s="269" t="s">
        <v>47</v>
      </c>
      <c r="N26" s="269"/>
      <c r="O26" s="269"/>
      <c r="P26" s="269"/>
      <c r="Q26" s="269"/>
      <c r="R26" s="269"/>
      <c r="S26" s="269"/>
      <c r="T26" s="269"/>
      <c r="U26" s="23"/>
    </row>
    <row r="27" spans="1:23">
      <c r="A27" s="257">
        <v>0</v>
      </c>
      <c r="B27" s="257"/>
      <c r="C27" s="257"/>
      <c r="D27" s="257"/>
      <c r="E27" s="257"/>
      <c r="F27" s="258">
        <v>200</v>
      </c>
      <c r="G27" s="259"/>
      <c r="H27" s="259"/>
      <c r="I27" s="259"/>
      <c r="J27" s="259"/>
      <c r="K27" s="259"/>
      <c r="L27" s="260"/>
      <c r="M27" s="264">
        <f>A27*F27</f>
        <v>0</v>
      </c>
      <c r="N27" s="264"/>
      <c r="O27" s="264"/>
      <c r="P27" s="264"/>
      <c r="Q27" s="264"/>
      <c r="R27" s="264"/>
      <c r="S27" s="264"/>
      <c r="T27" s="264"/>
      <c r="U27" s="23"/>
    </row>
    <row r="28" spans="1:23">
      <c r="A28" s="257"/>
      <c r="B28" s="257"/>
      <c r="C28" s="257"/>
      <c r="D28" s="257"/>
      <c r="E28" s="257"/>
      <c r="F28" s="261"/>
      <c r="G28" s="262"/>
      <c r="H28" s="262"/>
      <c r="I28" s="262"/>
      <c r="J28" s="262"/>
      <c r="K28" s="262"/>
      <c r="L28" s="263"/>
      <c r="M28" s="264"/>
      <c r="N28" s="264"/>
      <c r="O28" s="264"/>
      <c r="P28" s="264"/>
      <c r="Q28" s="264"/>
      <c r="R28" s="264"/>
      <c r="S28" s="264"/>
      <c r="T28" s="264"/>
      <c r="U28" s="23"/>
    </row>
    <row r="29" spans="1:23">
      <c r="A29" s="24" t="s">
        <v>53</v>
      </c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</row>
    <row r="30" spans="1:23">
      <c r="A30" s="24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</row>
    <row r="31" spans="1:23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</row>
    <row r="32" spans="1:23">
      <c r="A32" s="244" t="s">
        <v>48</v>
      </c>
      <c r="B32" s="244"/>
      <c r="C32" s="244"/>
      <c r="D32" s="244"/>
      <c r="E32" s="244"/>
      <c r="F32" s="244"/>
      <c r="G32" s="244"/>
      <c r="H32" s="244"/>
      <c r="I32" s="244"/>
      <c r="J32" s="244"/>
      <c r="K32" s="244"/>
      <c r="L32" s="244"/>
      <c r="M32" s="244"/>
      <c r="N32" s="244"/>
      <c r="O32" s="244"/>
      <c r="P32" s="244"/>
      <c r="Q32" s="244"/>
      <c r="R32" s="244"/>
      <c r="S32" s="244"/>
      <c r="T32" s="244"/>
      <c r="U32" s="244"/>
    </row>
    <row r="33" spans="1:23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</row>
    <row r="34" spans="1:23" ht="15.75" thickBot="1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</row>
    <row r="35" spans="1:23">
      <c r="A35" s="23"/>
      <c r="B35" s="245" t="s">
        <v>63</v>
      </c>
      <c r="C35" s="246"/>
      <c r="D35" s="246"/>
      <c r="E35" s="246"/>
      <c r="F35" s="246"/>
      <c r="G35" s="246"/>
      <c r="H35" s="246"/>
      <c r="I35" s="246"/>
      <c r="J35" s="247"/>
      <c r="K35" s="251">
        <f>M27</f>
        <v>0</v>
      </c>
      <c r="L35" s="252"/>
      <c r="M35" s="252"/>
      <c r="N35" s="252"/>
      <c r="O35" s="252"/>
      <c r="P35" s="252"/>
      <c r="Q35" s="252"/>
      <c r="R35" s="252"/>
      <c r="S35" s="252"/>
      <c r="T35" s="253"/>
      <c r="U35" s="23"/>
    </row>
    <row r="36" spans="1:23" ht="15.75" thickBot="1">
      <c r="A36" s="23"/>
      <c r="B36" s="248"/>
      <c r="C36" s="249"/>
      <c r="D36" s="249"/>
      <c r="E36" s="249"/>
      <c r="F36" s="249"/>
      <c r="G36" s="249"/>
      <c r="H36" s="249"/>
      <c r="I36" s="249"/>
      <c r="J36" s="250"/>
      <c r="K36" s="254"/>
      <c r="L36" s="255"/>
      <c r="M36" s="255"/>
      <c r="N36" s="255"/>
      <c r="O36" s="255"/>
      <c r="P36" s="255"/>
      <c r="Q36" s="255"/>
      <c r="R36" s="255"/>
      <c r="S36" s="255"/>
      <c r="T36" s="256"/>
      <c r="U36" s="23"/>
      <c r="W36" s="26">
        <f>K35</f>
        <v>0</v>
      </c>
    </row>
    <row r="37" spans="1:23">
      <c r="A37" s="23"/>
      <c r="B37" s="27"/>
      <c r="C37" s="27"/>
      <c r="D37" s="27"/>
      <c r="E37" s="27"/>
      <c r="F37" s="27"/>
      <c r="G37" s="27"/>
      <c r="H37" s="27"/>
      <c r="I37" s="27"/>
      <c r="J37" s="27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3"/>
    </row>
    <row r="38" spans="1:23" ht="15" customHeight="1">
      <c r="A38" s="23" t="s">
        <v>64</v>
      </c>
      <c r="B38" s="27"/>
      <c r="C38" s="27"/>
      <c r="D38" s="27"/>
      <c r="E38" s="27"/>
      <c r="F38" s="27"/>
      <c r="G38" s="27"/>
      <c r="H38" s="27"/>
      <c r="I38" s="27"/>
      <c r="J38" s="27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3"/>
    </row>
    <row r="39" spans="1:23" ht="38.25" customHeight="1" thickBot="1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</row>
    <row r="40" spans="1:23" ht="21" customHeight="1" thickBot="1">
      <c r="A40" s="123" t="s">
        <v>5</v>
      </c>
      <c r="B40" s="124"/>
      <c r="C40" s="117"/>
      <c r="D40" s="118"/>
      <c r="E40" s="118"/>
      <c r="F40" s="118"/>
      <c r="G40" s="119"/>
      <c r="H40" s="125" t="s">
        <v>6</v>
      </c>
      <c r="I40" s="124"/>
      <c r="J40" s="120"/>
      <c r="K40" s="121"/>
      <c r="L40" s="121"/>
      <c r="M40" s="121"/>
      <c r="N40" s="121"/>
      <c r="O40" s="122"/>
      <c r="P40" s="125" t="s">
        <v>7</v>
      </c>
      <c r="Q40" s="124"/>
      <c r="R40" s="117"/>
      <c r="S40" s="118"/>
      <c r="T40" s="118"/>
      <c r="U40" s="119"/>
    </row>
    <row r="41" spans="1:23" ht="22.5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</row>
    <row r="42" spans="1:23">
      <c r="A42" s="17"/>
      <c r="B42" s="20" t="s">
        <v>8</v>
      </c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</row>
    <row r="43" spans="1:23">
      <c r="A43" s="17"/>
      <c r="B43" s="20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</row>
    <row r="44" spans="1:23">
      <c r="A44" s="17"/>
      <c r="B44" s="20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</row>
    <row r="45" spans="1:23">
      <c r="A45" s="17"/>
      <c r="B45" s="20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</row>
    <row r="46" spans="1:23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</row>
    <row r="47" spans="1:23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</row>
    <row r="48" spans="1:23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</row>
    <row r="49" spans="1:2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4"/>
      <c r="L49" s="23"/>
      <c r="M49" s="23"/>
      <c r="N49" s="23"/>
      <c r="O49" s="23"/>
      <c r="P49" s="23"/>
      <c r="Q49" s="23"/>
      <c r="R49" s="23"/>
      <c r="S49" s="23"/>
      <c r="T49" s="23"/>
      <c r="U49" s="23"/>
    </row>
    <row r="50" spans="1:2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</row>
    <row r="51" spans="1:2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</row>
  </sheetData>
  <mergeCells count="29">
    <mergeCell ref="A6:U7"/>
    <mergeCell ref="A8:U8"/>
    <mergeCell ref="B12:E13"/>
    <mergeCell ref="F12:K13"/>
    <mergeCell ref="L12:O13"/>
    <mergeCell ref="P12:U13"/>
    <mergeCell ref="A27:E28"/>
    <mergeCell ref="F27:L28"/>
    <mergeCell ref="M27:T28"/>
    <mergeCell ref="B14:E15"/>
    <mergeCell ref="F14:K15"/>
    <mergeCell ref="L14:O15"/>
    <mergeCell ref="P14:U15"/>
    <mergeCell ref="A17:U17"/>
    <mergeCell ref="A18:U19"/>
    <mergeCell ref="A20:U20"/>
    <mergeCell ref="A21:U23"/>
    <mergeCell ref="M26:T26"/>
    <mergeCell ref="F26:L26"/>
    <mergeCell ref="A26:E26"/>
    <mergeCell ref="A32:U32"/>
    <mergeCell ref="B35:J36"/>
    <mergeCell ref="K35:T36"/>
    <mergeCell ref="A40:B40"/>
    <mergeCell ref="C40:G40"/>
    <mergeCell ref="H40:I40"/>
    <mergeCell ref="J40:O40"/>
    <mergeCell ref="P40:Q40"/>
    <mergeCell ref="R40:U40"/>
  </mergeCells>
  <pageMargins left="0.43" right="0.36" top="0" bottom="0.02" header="0.02" footer="0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6:W47"/>
  <sheetViews>
    <sheetView showGridLines="0" showRowColHeaders="0" topLeftCell="A22" zoomScaleNormal="100" workbookViewId="0">
      <selection activeCell="Y26" sqref="Y26"/>
    </sheetView>
  </sheetViews>
  <sheetFormatPr defaultColWidth="9.140625" defaultRowHeight="15"/>
  <cols>
    <col min="1" max="14" width="4.42578125" style="22" customWidth="1"/>
    <col min="15" max="21" width="4.28515625" style="22" customWidth="1"/>
    <col min="22" max="22" width="9.140625" style="22"/>
    <col min="23" max="23" width="17.28515625" style="22" hidden="1" customWidth="1"/>
    <col min="24" max="16384" width="9.140625" style="22"/>
  </cols>
  <sheetData>
    <row r="6" spans="1:21">
      <c r="A6" s="78" t="s">
        <v>344</v>
      </c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</row>
    <row r="7" spans="1:21">
      <c r="A7" s="78"/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</row>
    <row r="8" spans="1:21" ht="30.75" customHeight="1">
      <c r="A8" s="270" t="s">
        <v>49</v>
      </c>
      <c r="B8" s="271"/>
      <c r="C8" s="271"/>
      <c r="D8" s="271"/>
      <c r="E8" s="271"/>
      <c r="F8" s="271"/>
      <c r="G8" s="271"/>
      <c r="H8" s="271"/>
      <c r="I8" s="271"/>
      <c r="J8" s="271"/>
      <c r="K8" s="271"/>
      <c r="L8" s="271"/>
      <c r="M8" s="271"/>
      <c r="N8" s="271"/>
      <c r="O8" s="271"/>
      <c r="P8" s="271"/>
      <c r="Q8" s="271"/>
      <c r="R8" s="271"/>
      <c r="S8" s="271"/>
      <c r="T8" s="271"/>
      <c r="U8" s="271"/>
    </row>
    <row r="9" spans="1:21" ht="18" customHeight="1">
      <c r="A9" s="17"/>
      <c r="B9" s="17" t="s">
        <v>9</v>
      </c>
      <c r="C9" s="17"/>
      <c r="D9" s="17"/>
      <c r="E9" s="17"/>
      <c r="F9" s="17"/>
      <c r="G9" s="17"/>
      <c r="H9" s="17" t="s">
        <v>234</v>
      </c>
      <c r="I9" s="17"/>
      <c r="J9" s="17"/>
      <c r="K9" s="17"/>
      <c r="L9" s="17"/>
      <c r="M9" s="17" t="s">
        <v>247</v>
      </c>
      <c r="N9" s="17"/>
      <c r="O9" s="17"/>
      <c r="P9" s="17"/>
      <c r="Q9" s="17"/>
      <c r="R9" s="17"/>
      <c r="S9" s="17"/>
      <c r="T9" s="17"/>
      <c r="U9" s="17"/>
    </row>
    <row r="10" spans="1:21" ht="15.75" thickBot="1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</row>
    <row r="11" spans="1:21">
      <c r="A11" s="18"/>
      <c r="B11" s="94" t="s">
        <v>67</v>
      </c>
      <c r="C11" s="94"/>
      <c r="D11" s="94"/>
      <c r="E11" s="95"/>
      <c r="F11" s="281"/>
      <c r="G11" s="282"/>
      <c r="H11" s="282"/>
      <c r="I11" s="282"/>
      <c r="J11" s="282"/>
      <c r="K11" s="283"/>
      <c r="L11" s="102" t="s">
        <v>66</v>
      </c>
      <c r="M11" s="94"/>
      <c r="N11" s="94"/>
      <c r="O11" s="95"/>
      <c r="P11" s="281"/>
      <c r="Q11" s="282"/>
      <c r="R11" s="282"/>
      <c r="S11" s="282"/>
      <c r="T11" s="282"/>
      <c r="U11" s="283"/>
    </row>
    <row r="12" spans="1:21" ht="15.75" thickBot="1">
      <c r="A12" s="17"/>
      <c r="B12" s="94"/>
      <c r="C12" s="94"/>
      <c r="D12" s="94"/>
      <c r="E12" s="95"/>
      <c r="F12" s="284"/>
      <c r="G12" s="285"/>
      <c r="H12" s="285"/>
      <c r="I12" s="285"/>
      <c r="J12" s="285"/>
      <c r="K12" s="286"/>
      <c r="L12" s="102"/>
      <c r="M12" s="94"/>
      <c r="N12" s="94"/>
      <c r="O12" s="95"/>
      <c r="P12" s="284"/>
      <c r="Q12" s="285"/>
      <c r="R12" s="285"/>
      <c r="S12" s="285"/>
      <c r="T12" s="285"/>
      <c r="U12" s="286"/>
    </row>
    <row r="13" spans="1:21">
      <c r="A13" s="17"/>
      <c r="B13" s="103" t="s">
        <v>69</v>
      </c>
      <c r="C13" s="104"/>
      <c r="D13" s="104"/>
      <c r="E13" s="104"/>
      <c r="F13" s="281"/>
      <c r="G13" s="282"/>
      <c r="H13" s="282"/>
      <c r="I13" s="282"/>
      <c r="J13" s="282"/>
      <c r="K13" s="283"/>
      <c r="L13" s="104" t="s">
        <v>1</v>
      </c>
      <c r="M13" s="104"/>
      <c r="N13" s="104"/>
      <c r="O13" s="104"/>
      <c r="P13" s="281"/>
      <c r="Q13" s="282"/>
      <c r="R13" s="282"/>
      <c r="S13" s="282"/>
      <c r="T13" s="282"/>
      <c r="U13" s="283"/>
    </row>
    <row r="14" spans="1:21" ht="15.75" thickBot="1">
      <c r="A14" s="17"/>
      <c r="B14" s="105"/>
      <c r="C14" s="106"/>
      <c r="D14" s="106"/>
      <c r="E14" s="106"/>
      <c r="F14" s="284"/>
      <c r="G14" s="285"/>
      <c r="H14" s="285"/>
      <c r="I14" s="285"/>
      <c r="J14" s="285"/>
      <c r="K14" s="286"/>
      <c r="L14" s="106"/>
      <c r="M14" s="106"/>
      <c r="N14" s="106"/>
      <c r="O14" s="106"/>
      <c r="P14" s="284"/>
      <c r="Q14" s="285"/>
      <c r="R14" s="285"/>
      <c r="S14" s="285"/>
      <c r="T14" s="285"/>
      <c r="U14" s="286"/>
    </row>
    <row r="15" spans="1:21" ht="11.25" customHeight="1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</row>
    <row r="16" spans="1:21" ht="14.25" customHeight="1">
      <c r="A16" s="268" t="s">
        <v>235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/>
      <c r="U16" s="268"/>
    </row>
    <row r="17" spans="1:21">
      <c r="A17" s="268"/>
      <c r="B17" s="268"/>
      <c r="C17" s="268"/>
      <c r="D17" s="268"/>
      <c r="E17" s="268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/>
      <c r="U17" s="268"/>
    </row>
    <row r="18" spans="1:21">
      <c r="A18" s="268"/>
      <c r="B18" s="268"/>
      <c r="C18" s="268"/>
      <c r="D18" s="268"/>
      <c r="E18" s="268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</row>
    <row r="19" spans="1:21" ht="45.75" customHeight="1">
      <c r="A19" s="280" t="s">
        <v>50</v>
      </c>
      <c r="B19" s="280"/>
      <c r="C19" s="280"/>
      <c r="D19" s="280"/>
      <c r="E19" s="280" t="s">
        <v>293</v>
      </c>
      <c r="F19" s="280"/>
      <c r="G19" s="280"/>
      <c r="H19" s="280"/>
      <c r="I19" s="280"/>
      <c r="J19" s="280"/>
      <c r="K19" s="280" t="s">
        <v>24</v>
      </c>
      <c r="L19" s="280"/>
      <c r="M19" s="280"/>
      <c r="N19" s="280"/>
      <c r="O19" s="280"/>
      <c r="P19" s="280"/>
      <c r="Q19" s="280" t="s">
        <v>51</v>
      </c>
      <c r="R19" s="280"/>
      <c r="S19" s="280"/>
      <c r="T19" s="280"/>
      <c r="U19" s="280"/>
    </row>
    <row r="20" spans="1:21">
      <c r="A20" s="257">
        <v>0</v>
      </c>
      <c r="B20" s="257"/>
      <c r="C20" s="257"/>
      <c r="D20" s="257"/>
      <c r="E20" s="257">
        <v>0</v>
      </c>
      <c r="F20" s="257"/>
      <c r="G20" s="257"/>
      <c r="H20" s="257"/>
      <c r="I20" s="257"/>
      <c r="J20" s="257"/>
      <c r="K20" s="279">
        <v>600</v>
      </c>
      <c r="L20" s="279"/>
      <c r="M20" s="279"/>
      <c r="N20" s="279"/>
      <c r="O20" s="279"/>
      <c r="P20" s="279"/>
      <c r="Q20" s="264">
        <f>E20*K20</f>
        <v>0</v>
      </c>
      <c r="R20" s="264"/>
      <c r="S20" s="264"/>
      <c r="T20" s="264"/>
      <c r="U20" s="264"/>
    </row>
    <row r="21" spans="1:21" ht="29.25" customHeight="1">
      <c r="A21" s="274" t="s">
        <v>345</v>
      </c>
      <c r="B21" s="274"/>
      <c r="C21" s="274"/>
      <c r="D21" s="274"/>
      <c r="E21" s="274"/>
      <c r="F21" s="274"/>
      <c r="G21" s="274"/>
      <c r="H21" s="274"/>
      <c r="I21" s="274"/>
      <c r="J21" s="274"/>
      <c r="K21" s="274"/>
      <c r="L21" s="274"/>
      <c r="M21" s="274"/>
      <c r="N21" s="274"/>
      <c r="O21" s="274"/>
      <c r="P21" s="274"/>
      <c r="Q21" s="274"/>
      <c r="R21" s="274"/>
      <c r="S21" s="274"/>
      <c r="T21" s="274"/>
      <c r="U21" s="274"/>
    </row>
    <row r="22" spans="1:21">
      <c r="A22" s="266" t="s">
        <v>346</v>
      </c>
      <c r="B22" s="266"/>
      <c r="C22" s="266"/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266"/>
      <c r="S22" s="266"/>
      <c r="T22" s="266"/>
      <c r="U22" s="266"/>
    </row>
    <row r="23" spans="1:21">
      <c r="A23" s="266"/>
      <c r="B23" s="266"/>
      <c r="C23" s="266"/>
      <c r="D23" s="266"/>
      <c r="E23" s="266"/>
      <c r="F23" s="266"/>
      <c r="G23" s="266"/>
      <c r="H23" s="266"/>
      <c r="I23" s="266"/>
      <c r="J23" s="266"/>
      <c r="K23" s="266"/>
      <c r="L23" s="266"/>
      <c r="M23" s="266"/>
      <c r="N23" s="266"/>
      <c r="O23" s="266"/>
      <c r="P23" s="266"/>
      <c r="Q23" s="266"/>
      <c r="R23" s="266"/>
      <c r="S23" s="266"/>
      <c r="T23" s="266"/>
      <c r="U23" s="266"/>
    </row>
    <row r="24" spans="1:21">
      <c r="A24" s="275" t="s">
        <v>347</v>
      </c>
      <c r="B24" s="275"/>
      <c r="C24" s="275"/>
      <c r="D24" s="275"/>
      <c r="E24" s="275"/>
      <c r="F24" s="275"/>
      <c r="G24" s="275"/>
      <c r="H24" s="275"/>
      <c r="I24" s="275"/>
      <c r="J24" s="275"/>
      <c r="K24" s="275"/>
      <c r="L24" s="275"/>
      <c r="M24" s="275"/>
      <c r="N24" s="275"/>
      <c r="O24" s="275"/>
      <c r="P24" s="275"/>
      <c r="Q24" s="275"/>
      <c r="R24" s="275"/>
      <c r="S24" s="275"/>
      <c r="T24" s="275"/>
      <c r="U24" s="275"/>
    </row>
    <row r="25" spans="1:21">
      <c r="A25" s="275"/>
      <c r="B25" s="275"/>
      <c r="C25" s="275"/>
      <c r="D25" s="275"/>
      <c r="E25" s="275"/>
      <c r="F25" s="275"/>
      <c r="G25" s="275"/>
      <c r="H25" s="275"/>
      <c r="I25" s="275"/>
      <c r="J25" s="275"/>
      <c r="K25" s="275"/>
      <c r="L25" s="275"/>
      <c r="M25" s="275"/>
      <c r="N25" s="275"/>
      <c r="O25" s="275"/>
      <c r="P25" s="275"/>
      <c r="Q25" s="275"/>
      <c r="R25" s="275"/>
      <c r="S25" s="275"/>
      <c r="T25" s="275"/>
      <c r="U25" s="275"/>
    </row>
    <row r="26" spans="1:21">
      <c r="A26" s="275"/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5"/>
      <c r="N26" s="275"/>
      <c r="O26" s="275"/>
      <c r="P26" s="275"/>
      <c r="Q26" s="275"/>
      <c r="R26" s="275"/>
      <c r="S26" s="275"/>
      <c r="T26" s="275"/>
      <c r="U26" s="275"/>
    </row>
    <row r="27" spans="1:21" ht="30.75" customHeight="1">
      <c r="A27" s="277" t="s">
        <v>54</v>
      </c>
      <c r="B27" s="278"/>
      <c r="C27" s="276" t="s">
        <v>55</v>
      </c>
      <c r="D27" s="276"/>
      <c r="E27" s="276" t="s">
        <v>56</v>
      </c>
      <c r="F27" s="276"/>
      <c r="G27" s="276" t="s">
        <v>57</v>
      </c>
      <c r="H27" s="276"/>
      <c r="I27" s="276" t="s">
        <v>58</v>
      </c>
      <c r="J27" s="276"/>
      <c r="K27" s="276"/>
      <c r="L27" s="276" t="s">
        <v>59</v>
      </c>
      <c r="M27" s="276"/>
      <c r="N27" s="276"/>
      <c r="O27" s="276" t="s">
        <v>60</v>
      </c>
      <c r="P27" s="276"/>
      <c r="Q27" s="276"/>
      <c r="R27" s="276" t="s">
        <v>61</v>
      </c>
      <c r="S27" s="276"/>
      <c r="T27" s="276"/>
      <c r="U27" s="23"/>
    </row>
    <row r="28" spans="1:21">
      <c r="A28" s="272"/>
      <c r="B28" s="272"/>
      <c r="C28" s="272"/>
      <c r="D28" s="272"/>
      <c r="E28" s="272"/>
      <c r="F28" s="272"/>
      <c r="G28" s="272"/>
      <c r="H28" s="272"/>
      <c r="I28" s="272"/>
      <c r="J28" s="272"/>
      <c r="K28" s="272"/>
      <c r="L28" s="272"/>
      <c r="M28" s="272"/>
      <c r="N28" s="272"/>
      <c r="O28" s="272"/>
      <c r="P28" s="272"/>
      <c r="Q28" s="272"/>
      <c r="R28" s="272"/>
      <c r="S28" s="272"/>
      <c r="T28" s="272"/>
      <c r="U28" s="23"/>
    </row>
    <row r="29" spans="1:21" ht="9.75" customHeight="1">
      <c r="A29" s="29"/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3"/>
    </row>
    <row r="30" spans="1:21" ht="30" customHeight="1">
      <c r="A30" s="273" t="s">
        <v>94</v>
      </c>
      <c r="B30" s="273"/>
      <c r="C30" s="273"/>
      <c r="D30" s="273"/>
      <c r="E30" s="273"/>
      <c r="F30" s="273"/>
      <c r="G30" s="273"/>
      <c r="H30" s="273"/>
      <c r="I30" s="273"/>
      <c r="J30" s="273"/>
      <c r="K30" s="273"/>
      <c r="L30" s="273"/>
      <c r="M30" s="273"/>
      <c r="N30" s="273"/>
      <c r="O30" s="273"/>
      <c r="P30" s="273"/>
      <c r="Q30" s="273"/>
      <c r="R30" s="273"/>
      <c r="S30" s="273"/>
      <c r="T30" s="273"/>
      <c r="U30" s="273"/>
    </row>
    <row r="31" spans="1:21">
      <c r="A31" s="29"/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3"/>
    </row>
    <row r="32" spans="1:21">
      <c r="A32" s="23" t="s">
        <v>40</v>
      </c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</row>
    <row r="33" spans="1:23" ht="15.75" thickBot="1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</row>
    <row r="34" spans="1:23">
      <c r="A34" s="23"/>
      <c r="B34" s="245" t="s">
        <v>90</v>
      </c>
      <c r="C34" s="246"/>
      <c r="D34" s="246"/>
      <c r="E34" s="246"/>
      <c r="F34" s="246"/>
      <c r="G34" s="246"/>
      <c r="H34" s="246"/>
      <c r="I34" s="246"/>
      <c r="J34" s="247"/>
      <c r="K34" s="251">
        <f>E20*K20</f>
        <v>0</v>
      </c>
      <c r="L34" s="252"/>
      <c r="M34" s="252"/>
      <c r="N34" s="252"/>
      <c r="O34" s="252"/>
      <c r="P34" s="252"/>
      <c r="Q34" s="252"/>
      <c r="R34" s="252"/>
      <c r="S34" s="252"/>
      <c r="T34" s="253"/>
      <c r="U34" s="23"/>
    </row>
    <row r="35" spans="1:23" ht="15.75" thickBot="1">
      <c r="A35" s="23"/>
      <c r="B35" s="248"/>
      <c r="C35" s="249"/>
      <c r="D35" s="249"/>
      <c r="E35" s="249"/>
      <c r="F35" s="249"/>
      <c r="G35" s="249"/>
      <c r="H35" s="249"/>
      <c r="I35" s="249"/>
      <c r="J35" s="250"/>
      <c r="K35" s="254"/>
      <c r="L35" s="255"/>
      <c r="M35" s="255"/>
      <c r="N35" s="255"/>
      <c r="O35" s="255"/>
      <c r="P35" s="255"/>
      <c r="Q35" s="255"/>
      <c r="R35" s="255"/>
      <c r="S35" s="255"/>
      <c r="T35" s="256"/>
      <c r="U35" s="23"/>
      <c r="W35" s="26">
        <f>K34</f>
        <v>0</v>
      </c>
    </row>
    <row r="36" spans="1:23">
      <c r="A36" s="23"/>
      <c r="B36" s="27"/>
      <c r="C36" s="27"/>
      <c r="D36" s="27"/>
      <c r="E36" s="27"/>
      <c r="F36" s="27"/>
      <c r="G36" s="27"/>
      <c r="H36" s="27"/>
      <c r="I36" s="27"/>
      <c r="J36" s="27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3"/>
    </row>
    <row r="37" spans="1:23">
      <c r="A37" s="23" t="s">
        <v>64</v>
      </c>
      <c r="B37" s="27"/>
      <c r="C37" s="27"/>
      <c r="D37" s="27"/>
      <c r="E37" s="27"/>
      <c r="F37" s="27"/>
      <c r="G37" s="27"/>
      <c r="H37" s="27"/>
      <c r="I37" s="27"/>
      <c r="J37" s="27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3"/>
    </row>
    <row r="38" spans="1:23" ht="10.5" customHeight="1" thickBot="1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</row>
    <row r="39" spans="1:23" ht="16.5" thickBot="1">
      <c r="A39" s="123" t="s">
        <v>5</v>
      </c>
      <c r="B39" s="124"/>
      <c r="C39" s="117"/>
      <c r="D39" s="118"/>
      <c r="E39" s="118"/>
      <c r="F39" s="118"/>
      <c r="G39" s="119"/>
      <c r="H39" s="125" t="s">
        <v>6</v>
      </c>
      <c r="I39" s="124"/>
      <c r="J39" s="120"/>
      <c r="K39" s="121"/>
      <c r="L39" s="121"/>
      <c r="M39" s="121"/>
      <c r="N39" s="121"/>
      <c r="O39" s="122"/>
      <c r="P39" s="125" t="s">
        <v>7</v>
      </c>
      <c r="Q39" s="124"/>
      <c r="R39" s="117"/>
      <c r="S39" s="118"/>
      <c r="T39" s="118"/>
      <c r="U39" s="119"/>
    </row>
    <row r="40" spans="1:23" ht="18.75" customHeight="1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</row>
    <row r="41" spans="1:23">
      <c r="A41" s="17"/>
      <c r="B41" s="20" t="s">
        <v>8</v>
      </c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</row>
    <row r="42" spans="1:23">
      <c r="A42" s="17"/>
      <c r="B42" s="20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</row>
    <row r="43" spans="1:23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</row>
    <row r="44" spans="1:23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</row>
    <row r="45" spans="1:23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4"/>
      <c r="L45" s="23"/>
      <c r="M45" s="23"/>
      <c r="N45" s="23"/>
      <c r="O45" s="23"/>
      <c r="P45" s="23"/>
      <c r="Q45" s="23"/>
      <c r="R45" s="23"/>
      <c r="S45" s="23"/>
      <c r="T45" s="23"/>
      <c r="U45" s="23"/>
    </row>
    <row r="46" spans="1:23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</row>
    <row r="47" spans="1:23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</row>
  </sheetData>
  <mergeCells count="47">
    <mergeCell ref="B13:E14"/>
    <mergeCell ref="F13:K14"/>
    <mergeCell ref="L13:O14"/>
    <mergeCell ref="P13:U14"/>
    <mergeCell ref="A16:U18"/>
    <mergeCell ref="A6:U7"/>
    <mergeCell ref="A8:U8"/>
    <mergeCell ref="B11:E12"/>
    <mergeCell ref="F11:K12"/>
    <mergeCell ref="L11:O12"/>
    <mergeCell ref="P11:U12"/>
    <mergeCell ref="Q20:U20"/>
    <mergeCell ref="K20:P20"/>
    <mergeCell ref="E20:J20"/>
    <mergeCell ref="A20:D20"/>
    <mergeCell ref="Q19:U19"/>
    <mergeCell ref="K19:P19"/>
    <mergeCell ref="E19:J19"/>
    <mergeCell ref="A19:D19"/>
    <mergeCell ref="A21:U21"/>
    <mergeCell ref="A22:U23"/>
    <mergeCell ref="A24:U26"/>
    <mergeCell ref="R27:T27"/>
    <mergeCell ref="O27:Q27"/>
    <mergeCell ref="L27:N27"/>
    <mergeCell ref="I27:K27"/>
    <mergeCell ref="G27:H27"/>
    <mergeCell ref="E27:F27"/>
    <mergeCell ref="C27:D27"/>
    <mergeCell ref="A27:B27"/>
    <mergeCell ref="E28:F28"/>
    <mergeCell ref="C28:D28"/>
    <mergeCell ref="A28:B28"/>
    <mergeCell ref="B34:J35"/>
    <mergeCell ref="K34:T35"/>
    <mergeCell ref="R28:T28"/>
    <mergeCell ref="O28:Q28"/>
    <mergeCell ref="L28:N28"/>
    <mergeCell ref="I28:K28"/>
    <mergeCell ref="G28:H28"/>
    <mergeCell ref="A30:U30"/>
    <mergeCell ref="R39:U39"/>
    <mergeCell ref="A39:B39"/>
    <mergeCell ref="C39:G39"/>
    <mergeCell ref="H39:I39"/>
    <mergeCell ref="J39:O39"/>
    <mergeCell ref="P39:Q39"/>
  </mergeCells>
  <pageMargins left="0.38" right="0.38" top="0" bottom="0.02" header="0" footer="0.0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Титульник</vt:lpstr>
      <vt:lpstr>Содержание</vt:lpstr>
      <vt:lpstr>Комплектация стенда№1</vt:lpstr>
      <vt:lpstr>Комплектация стенда №2</vt:lpstr>
      <vt:lpstr>Форма 1</vt:lpstr>
      <vt:lpstr>Форма 2</vt:lpstr>
      <vt:lpstr>Форма 3</vt:lpstr>
      <vt:lpstr>Форма 4</vt:lpstr>
      <vt:lpstr>Форма 5</vt:lpstr>
      <vt:lpstr>Форма 6</vt:lpstr>
      <vt:lpstr>Форма 7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2014-08-26T08:37:35Z</dcterms:modified>
</cp:coreProperties>
</file>